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480" yWindow="375" windowWidth="11340" windowHeight="5715"/>
  </bookViews>
  <sheets>
    <sheet name="Cuadro 10" sheetId="30" r:id="rId1"/>
  </sheets>
  <calcPr calcId="152511"/>
</workbook>
</file>

<file path=xl/calcChain.xml><?xml version="1.0" encoding="utf-8"?>
<calcChain xmlns="http://schemas.openxmlformats.org/spreadsheetml/2006/main">
  <c r="B161" i="30" l="1"/>
  <c r="B160" i="30"/>
  <c r="B159" i="30"/>
  <c r="B158" i="30"/>
  <c r="B157" i="30"/>
  <c r="B156" i="30"/>
  <c r="B155" i="30"/>
  <c r="B154" i="30"/>
  <c r="B153" i="30"/>
  <c r="N151" i="30"/>
  <c r="M151" i="30"/>
  <c r="L151" i="30"/>
  <c r="K151" i="30"/>
  <c r="J151" i="30"/>
  <c r="I151" i="30"/>
  <c r="H151" i="30"/>
  <c r="G151" i="30"/>
  <c r="F151" i="30"/>
  <c r="E151" i="30"/>
  <c r="D151" i="30"/>
  <c r="C151" i="30"/>
  <c r="B148" i="30"/>
  <c r="B147" i="30"/>
  <c r="B146" i="30"/>
  <c r="B145" i="30"/>
  <c r="N143" i="30"/>
  <c r="M143" i="30"/>
  <c r="L143" i="30"/>
  <c r="K143" i="30"/>
  <c r="J143" i="30"/>
  <c r="I143" i="30"/>
  <c r="H143" i="30"/>
  <c r="G143" i="30"/>
  <c r="F143" i="30"/>
  <c r="E143" i="30"/>
  <c r="D143" i="30"/>
  <c r="C143" i="30"/>
  <c r="B141" i="30"/>
  <c r="B140" i="30"/>
  <c r="B139" i="30"/>
  <c r="B138" i="30"/>
  <c r="B137" i="30"/>
  <c r="B136" i="30"/>
  <c r="N134" i="30"/>
  <c r="M134" i="30"/>
  <c r="L134" i="30"/>
  <c r="K134" i="30"/>
  <c r="J134" i="30"/>
  <c r="I134" i="30"/>
  <c r="H134" i="30"/>
  <c r="G134" i="30"/>
  <c r="F134" i="30"/>
  <c r="E134" i="30"/>
  <c r="D134" i="30"/>
  <c r="C134" i="30"/>
  <c r="B132" i="30"/>
  <c r="B131" i="30"/>
  <c r="B130" i="30"/>
  <c r="B129" i="30"/>
  <c r="B128" i="30"/>
  <c r="B127" i="30"/>
  <c r="H125" i="30"/>
  <c r="G125" i="30"/>
  <c r="F125" i="30"/>
  <c r="E125" i="30"/>
  <c r="D125" i="30"/>
  <c r="C125" i="30"/>
  <c r="B116" i="30"/>
  <c r="B115" i="30"/>
  <c r="B114" i="30"/>
  <c r="B113" i="30"/>
  <c r="B112" i="30"/>
  <c r="B111" i="30"/>
  <c r="B110" i="30"/>
  <c r="I108" i="30"/>
  <c r="H108" i="30"/>
  <c r="G108" i="30"/>
  <c r="F108" i="30"/>
  <c r="E108" i="30"/>
  <c r="D108" i="30"/>
  <c r="C108" i="30"/>
  <c r="B106" i="30"/>
  <c r="B105" i="30"/>
  <c r="B104" i="30"/>
  <c r="B103" i="30"/>
  <c r="B102" i="30"/>
  <c r="B101" i="30"/>
  <c r="B100" i="30"/>
  <c r="I98" i="30"/>
  <c r="H98" i="30"/>
  <c r="G98" i="30"/>
  <c r="F98" i="30"/>
  <c r="E98" i="30"/>
  <c r="D98" i="30"/>
  <c r="C98" i="30"/>
  <c r="B95" i="30"/>
  <c r="B93" i="30"/>
  <c r="B91" i="30"/>
  <c r="B90" i="30"/>
  <c r="B89" i="30"/>
  <c r="B88" i="30"/>
  <c r="L86" i="30"/>
  <c r="K86" i="30"/>
  <c r="J86" i="30"/>
  <c r="I86" i="30"/>
  <c r="H86" i="30"/>
  <c r="G86" i="30"/>
  <c r="F86" i="30"/>
  <c r="E86" i="30"/>
  <c r="D86" i="30"/>
  <c r="C86" i="30"/>
  <c r="B84" i="30"/>
  <c r="B83" i="30"/>
  <c r="B82" i="30"/>
  <c r="B81" i="30"/>
  <c r="B80" i="30"/>
  <c r="B79" i="30"/>
  <c r="B78" i="30"/>
  <c r="M76" i="30"/>
  <c r="K76" i="30"/>
  <c r="J76" i="30"/>
  <c r="I76" i="30"/>
  <c r="H76" i="30"/>
  <c r="G76" i="30"/>
  <c r="F76" i="30"/>
  <c r="E76" i="30"/>
  <c r="D76" i="30"/>
  <c r="C76" i="30"/>
  <c r="B73" i="30"/>
  <c r="B72" i="30"/>
  <c r="B71" i="30"/>
  <c r="B70" i="30"/>
  <c r="B69" i="30"/>
  <c r="B68" i="30"/>
  <c r="B67" i="30"/>
  <c r="N65" i="30"/>
  <c r="M65" i="30"/>
  <c r="L65" i="30"/>
  <c r="K65" i="30"/>
  <c r="J65" i="30"/>
  <c r="I65" i="30"/>
  <c r="H65" i="30"/>
  <c r="G65" i="30"/>
  <c r="F65" i="30"/>
  <c r="E65" i="30"/>
  <c r="D65" i="30"/>
  <c r="C65" i="30"/>
  <c r="B56" i="30"/>
  <c r="B55" i="30"/>
  <c r="B54" i="30"/>
  <c r="B53" i="30"/>
  <c r="B52" i="30"/>
  <c r="B51" i="30"/>
  <c r="B50" i="30"/>
  <c r="B49" i="30"/>
  <c r="N47" i="30"/>
  <c r="M47" i="30"/>
  <c r="L47" i="30"/>
  <c r="K47" i="30"/>
  <c r="J47" i="30"/>
  <c r="I47" i="30"/>
  <c r="H47" i="30"/>
  <c r="G47" i="30"/>
  <c r="F47" i="30"/>
  <c r="E47" i="30"/>
  <c r="D47" i="30"/>
  <c r="C47" i="30"/>
  <c r="B45" i="30"/>
  <c r="B44" i="30"/>
  <c r="B43" i="30"/>
  <c r="B41" i="30"/>
  <c r="B39" i="30"/>
  <c r="B38" i="30"/>
  <c r="B37" i="30"/>
  <c r="B36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2" i="30"/>
  <c r="B31" i="30"/>
  <c r="B30" i="30"/>
  <c r="B29" i="30"/>
  <c r="B28" i="30"/>
  <c r="B27" i="30"/>
  <c r="B26" i="30"/>
  <c r="B25" i="30"/>
  <c r="B24" i="30"/>
  <c r="B23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B19" i="30"/>
  <c r="B18" i="30"/>
  <c r="B17" i="30"/>
  <c r="B16" i="30"/>
  <c r="B15" i="30"/>
  <c r="B14" i="30"/>
  <c r="B13" i="30"/>
  <c r="B12" i="30"/>
  <c r="B11" i="30"/>
  <c r="B10" i="30"/>
  <c r="N8" i="30"/>
  <c r="M8" i="30"/>
  <c r="L8" i="30"/>
  <c r="K8" i="30"/>
  <c r="J8" i="30"/>
  <c r="I8" i="30"/>
  <c r="H8" i="30"/>
  <c r="G8" i="30"/>
  <c r="F8" i="30"/>
  <c r="E8" i="30"/>
  <c r="D8" i="30"/>
  <c r="C8" i="30"/>
  <c r="B65" i="30" l="1"/>
  <c r="B8" i="30"/>
  <c r="B86" i="30"/>
  <c r="B108" i="30"/>
  <c r="B125" i="30"/>
  <c r="B47" i="30"/>
  <c r="B151" i="30"/>
  <c r="B34" i="30"/>
  <c r="B76" i="30"/>
  <c r="B98" i="30"/>
  <c r="B143" i="30"/>
  <c r="B21" i="30"/>
  <c r="B134" i="30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2" sourceFile="Z:\Nacimientos_y_fetales\2017\Base de datos 2017\BASE DE DATOS - BOLETIN 2017.accdb" keepAlive="1" name="BASE DE DATOS - BOLETIN 20171" type="5" refreshedVersion="0" new="1" background="1">
    <dbPr connection="Provider=Microsoft.ACE.OLEDB.12.0;Password=&quot;&quot;;User ID=Admin;Data Source=Z:\Nacimientos_y_fetales\2017\Base de datos 2017\BASE DE DATOS - BOLETIN 2017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3" sourceFile="C:\Users\rcosme\Documents\Bases de datos\2017\Nueva carpeta\BASE DE DATOS - BOLETIN 20171.accdb" keepAlive="1" name="BASE DE DATOS - BOLETIN 201711" type="5" refreshedVersion="5">
    <dbPr connection="Provider=Microsoft.ACE.OLEDB.12.0;User ID=Admin;Data Source=C:\Users\rcosme\Documents\Bases de datos\2017\Nueva carpeta\BASE DE DATOS - BOLETIN 2017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13-08-18)" commandType="3"/>
  </connection>
  <connection id="4" sourceFile="Y:\Nacimientos_y_fetales\2016\Base de datos\Base de datos 2016 - BOLETIN.accdb" keepAlive="1" name="Base de datos 2016 - BOLETIN3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</connections>
</file>

<file path=xl/sharedStrings.xml><?xml version="1.0" encoding="utf-8"?>
<sst xmlns="http://schemas.openxmlformats.org/spreadsheetml/2006/main" count="741" uniqueCount="49">
  <si>
    <t>Nacimientos vivos</t>
  </si>
  <si>
    <t>Total</t>
  </si>
  <si>
    <t>Orden del nacimiento vivo</t>
  </si>
  <si>
    <t xml:space="preserve">    20 a 24...............................................................................................................................................</t>
  </si>
  <si>
    <t xml:space="preserve">    25 a 29...............................................................................................................................................</t>
  </si>
  <si>
    <t xml:space="preserve">    30 a 34...............................................................................................................................................</t>
  </si>
  <si>
    <t xml:space="preserve">    35 a 39...............................................................................................................................................</t>
  </si>
  <si>
    <t xml:space="preserve">    45 a 49............................................................................................................................................</t>
  </si>
  <si>
    <t xml:space="preserve">    50 y más.............................................................................................................................................</t>
  </si>
  <si>
    <t xml:space="preserve">    No especificada........................................................................................................................................</t>
  </si>
  <si>
    <t xml:space="preserve">    Menos de 15...........................................................................................................................................</t>
  </si>
  <si>
    <t xml:space="preserve">    15 a 19..............................................................................................................................................</t>
  </si>
  <si>
    <t xml:space="preserve">    40 a 44............................................................................................................................................</t>
  </si>
  <si>
    <t>1.°</t>
  </si>
  <si>
    <t>2.°</t>
  </si>
  <si>
    <t>3.°</t>
  </si>
  <si>
    <t>4.°</t>
  </si>
  <si>
    <t>5.°</t>
  </si>
  <si>
    <t>6.°</t>
  </si>
  <si>
    <t>7.°</t>
  </si>
  <si>
    <t>8.°</t>
  </si>
  <si>
    <t>9.°</t>
  </si>
  <si>
    <t>10.°</t>
  </si>
  <si>
    <t>11.°</t>
  </si>
  <si>
    <t>12.°                  y                  más</t>
  </si>
  <si>
    <t xml:space="preserve"> </t>
  </si>
  <si>
    <t>Vocacional….........................................................................................……….............................…………………</t>
  </si>
  <si>
    <t xml:space="preserve">  Universidad…….........................................................................................………………..</t>
  </si>
  <si>
    <t xml:space="preserve">  Secundaria…...................................………………............</t>
  </si>
  <si>
    <t>4 - 6 Secundaria….........................................................................................………………….</t>
  </si>
  <si>
    <t>Enseñanza Especial….........................................................................................…......</t>
  </si>
  <si>
    <t>No Universitaria….........................................................................................…......</t>
  </si>
  <si>
    <t>Nivel de instrucción y edad                                      de la madre</t>
  </si>
  <si>
    <t>Posgrado, Maestría y Doctorado…….........................................................................................………………..</t>
  </si>
  <si>
    <t>-</t>
  </si>
  <si>
    <t>NOTA:  Excluye los grupos de edad en los cuales no se registró información.</t>
  </si>
  <si>
    <t>1 - 3 Secundaria….........................................................................................………………..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</si>
  <si>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</si>
  <si>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</si>
  <si>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>NIVEL DE INSTRUCCIÓN Y EDAD DE LA MADRE:  AÑO 2017</t>
  </si>
  <si>
    <t xml:space="preserve">                    TOTAL.......................................................</t>
  </si>
  <si>
    <t>..</t>
  </si>
  <si>
    <t>Cuadro 10.  NACIMIENTOS VIVOS EN LA REPÚBLICA, POR ORDEN DEL NACIMIENTO VIVO, SEGÚN</t>
  </si>
  <si>
    <t>No especificado…….........................................................................................………………..</t>
  </si>
  <si>
    <t>No especificado de</t>
  </si>
  <si>
    <t>Algún año de Universidad........................................................................................…......</t>
  </si>
  <si>
    <t>Año no especificado de</t>
  </si>
  <si>
    <t>Algún grado de Primaria….........................................................................................................</t>
  </si>
  <si>
    <t>Ningún grado.........................................................................................………………………..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</si>
</sst>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;\-"/>
    <numFmt numFmtId="165" formatCode="#,##0;..;..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1" fillId="0" borderId="0" xfId="4" applyBorder="1"/>
    <xf numFmtId="0" fontId="1" fillId="0" borderId="0" xfId="4"/>
    <xf numFmtId="0" fontId="2" fillId="0" borderId="0" xfId="2" applyFont="1" applyBorder="1" applyAlignment="1">
      <alignment horizontal="center" vertical="center" wrapText="1"/>
    </xf>
    <xf numFmtId="3" fontId="3" fillId="0" borderId="4" xfId="4" applyNumberFormat="1" applyFont="1" applyFill="1" applyBorder="1" applyAlignment="1">
      <alignment horizontal="right"/>
    </xf>
    <xf numFmtId="3" fontId="3" fillId="0" borderId="5" xfId="2" applyNumberFormat="1" applyFont="1" applyBorder="1"/>
    <xf numFmtId="3" fontId="2" fillId="0" borderId="5" xfId="2" applyNumberFormat="1" applyFont="1" applyBorder="1"/>
    <xf numFmtId="3" fontId="1" fillId="0" borderId="4" xfId="4" applyNumberFormat="1" applyFill="1" applyBorder="1" applyAlignment="1">
      <alignment horizontal="right"/>
    </xf>
    <xf numFmtId="3" fontId="1" fillId="0" borderId="4" xfId="4" applyNumberFormat="1" applyBorder="1" applyAlignment="1">
      <alignment horizontal="right"/>
    </xf>
    <xf numFmtId="3" fontId="1" fillId="0" borderId="4" xfId="4" applyNumberFormat="1" applyFont="1" applyBorder="1" applyAlignment="1">
      <alignment horizontal="right"/>
    </xf>
    <xf numFmtId="3" fontId="1" fillId="0" borderId="5" xfId="4" quotePrefix="1" applyNumberFormat="1" applyBorder="1"/>
    <xf numFmtId="3" fontId="1" fillId="0" borderId="4" xfId="4" quotePrefix="1" applyNumberFormat="1" applyBorder="1" applyAlignment="1">
      <alignment horizontal="right"/>
    </xf>
    <xf numFmtId="3" fontId="2" fillId="0" borderId="5" xfId="2" quotePrefix="1" applyNumberFormat="1" applyFont="1" applyBorder="1"/>
    <xf numFmtId="3" fontId="2" fillId="0" borderId="5" xfId="4" quotePrefix="1" applyNumberFormat="1" applyFont="1" applyBorder="1"/>
    <xf numFmtId="3" fontId="2" fillId="0" borderId="4" xfId="4" applyNumberFormat="1" applyFont="1" applyFill="1" applyBorder="1" applyAlignment="1">
      <alignment horizontal="right"/>
    </xf>
    <xf numFmtId="0" fontId="1" fillId="0" borderId="7" xfId="4" applyBorder="1"/>
    <xf numFmtId="0" fontId="1" fillId="0" borderId="0" xfId="4" applyFill="1"/>
    <xf numFmtId="3" fontId="3" fillId="0" borderId="6" xfId="4" applyNumberFormat="1" applyFont="1" applyFill="1" applyBorder="1" applyAlignment="1">
      <alignment horizontal="right"/>
    </xf>
    <xf numFmtId="3" fontId="1" fillId="0" borderId="0" xfId="4" applyNumberFormat="1" applyBorder="1"/>
    <xf numFmtId="3" fontId="1" fillId="0" borderId="0" xfId="4" applyNumberFormat="1" applyFill="1" applyBorder="1"/>
    <xf numFmtId="3" fontId="2" fillId="0" borderId="5" xfId="2" applyNumberFormat="1" applyFont="1" applyFill="1" applyBorder="1"/>
    <xf numFmtId="3" fontId="2" fillId="0" borderId="5" xfId="4" applyNumberFormat="1" applyFont="1" applyFill="1" applyBorder="1"/>
    <xf numFmtId="3" fontId="4" fillId="0" borderId="5" xfId="4" applyNumberFormat="1" applyFont="1" applyBorder="1" applyAlignment="1"/>
    <xf numFmtId="0" fontId="4" fillId="0" borderId="0" xfId="4" applyFont="1"/>
    <xf numFmtId="3" fontId="1" fillId="0" borderId="0" xfId="4" applyNumberFormat="1" applyBorder="1" applyAlignment="1">
      <alignment horizontal="right"/>
    </xf>
    <xf numFmtId="0" fontId="1" fillId="0" borderId="0" xfId="4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1" fillId="0" borderId="6" xfId="4" applyNumberFormat="1" applyBorder="1" applyAlignment="1">
      <alignment horizontal="right"/>
    </xf>
    <xf numFmtId="3" fontId="5" fillId="0" borderId="8" xfId="2" applyNumberFormat="1" applyFont="1" applyFill="1" applyBorder="1" applyAlignment="1">
      <alignment horizontal="center"/>
    </xf>
    <xf numFmtId="3" fontId="5" fillId="0" borderId="9" xfId="2" applyNumberFormat="1" applyFont="1" applyFill="1" applyBorder="1" applyAlignment="1">
      <alignment horizontal="center"/>
    </xf>
    <xf numFmtId="3" fontId="1" fillId="0" borderId="4" xfId="4" applyNumberFormat="1" applyFont="1" applyFill="1" applyBorder="1" applyAlignment="1">
      <alignment horizontal="right"/>
    </xf>
    <xf numFmtId="3" fontId="1" fillId="0" borderId="6" xfId="4" applyNumberForma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3" fontId="1" fillId="0" borderId="10" xfId="4" applyNumberFormat="1" applyFont="1" applyBorder="1" applyAlignment="1">
      <alignment horizontal="right"/>
    </xf>
    <xf numFmtId="3" fontId="2" fillId="0" borderId="5" xfId="2" quotePrefix="1" applyNumberFormat="1" applyFont="1" applyFill="1" applyBorder="1"/>
    <xf numFmtId="3" fontId="2" fillId="0" borderId="5" xfId="4" applyNumberFormat="1" applyFont="1" applyFill="1" applyBorder="1" applyAlignment="1"/>
    <xf numFmtId="3" fontId="1" fillId="0" borderId="5" xfId="4" quotePrefix="1" applyNumberFormat="1" applyFill="1" applyBorder="1"/>
    <xf numFmtId="164" fontId="0" fillId="0" borderId="4" xfId="0" applyNumberFormat="1" applyFill="1" applyBorder="1" applyAlignment="1">
      <alignment horizontal="right"/>
    </xf>
    <xf numFmtId="3" fontId="3" fillId="0" borderId="4" xfId="4" applyNumberFormat="1" applyFont="1" applyBorder="1" applyAlignment="1">
      <alignment horizontal="right"/>
    </xf>
    <xf numFmtId="3" fontId="3" fillId="0" borderId="6" xfId="4" applyNumberFormat="1" applyFont="1" applyBorder="1" applyAlignment="1">
      <alignment horizontal="right"/>
    </xf>
    <xf numFmtId="164" fontId="3" fillId="0" borderId="4" xfId="4" applyNumberFormat="1" applyFont="1" applyFill="1" applyBorder="1" applyAlignment="1">
      <alignment horizontal="right"/>
    </xf>
    <xf numFmtId="164" fontId="3" fillId="0" borderId="6" xfId="4" applyNumberFormat="1" applyFont="1" applyFill="1" applyBorder="1" applyAlignment="1">
      <alignment horizontal="right"/>
    </xf>
    <xf numFmtId="164" fontId="1" fillId="0" borderId="4" xfId="4" applyNumberFormat="1" applyFill="1" applyBorder="1" applyAlignment="1">
      <alignment horizontal="right"/>
    </xf>
    <xf numFmtId="164" fontId="1" fillId="0" borderId="10" xfId="4" applyNumberFormat="1" applyBorder="1" applyAlignment="1">
      <alignment horizontal="right"/>
    </xf>
    <xf numFmtId="164" fontId="1" fillId="0" borderId="11" xfId="4" applyNumberFormat="1" applyBorder="1" applyAlignment="1">
      <alignment horizontal="right"/>
    </xf>
    <xf numFmtId="3" fontId="2" fillId="0" borderId="4" xfId="4" applyNumberFormat="1" applyFont="1" applyBorder="1" applyAlignment="1">
      <alignment horizontal="right"/>
    </xf>
    <xf numFmtId="3" fontId="2" fillId="0" borderId="6" xfId="4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64" fontId="2" fillId="0" borderId="6" xfId="4" applyNumberFormat="1" applyFont="1" applyFill="1" applyBorder="1" applyAlignment="1">
      <alignment horizontal="right"/>
    </xf>
    <xf numFmtId="3" fontId="6" fillId="0" borderId="4" xfId="2" applyNumberFormat="1" applyFont="1" applyFill="1" applyBorder="1" applyAlignment="1">
      <alignment horizontal="right"/>
    </xf>
    <xf numFmtId="3" fontId="6" fillId="0" borderId="6" xfId="2" applyNumberFormat="1" applyFont="1" applyFill="1" applyBorder="1" applyAlignment="1">
      <alignment horizontal="right"/>
    </xf>
    <xf numFmtId="3" fontId="3" fillId="0" borderId="4" xfId="2" applyNumberFormat="1" applyFont="1" applyFill="1" applyBorder="1" applyAlignment="1">
      <alignment horizontal="right"/>
    </xf>
    <xf numFmtId="3" fontId="3" fillId="0" borderId="6" xfId="2" applyNumberFormat="1" applyFont="1" applyFill="1" applyBorder="1" applyAlignment="1">
      <alignment horizontal="right"/>
    </xf>
    <xf numFmtId="164" fontId="6" fillId="0" borderId="4" xfId="4" applyNumberFormat="1" applyFont="1" applyFill="1" applyBorder="1" applyAlignment="1">
      <alignment horizontal="right"/>
    </xf>
    <xf numFmtId="3" fontId="6" fillId="0" borderId="4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164" fontId="6" fillId="0" borderId="6" xfId="4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4" xfId="4" applyNumberFormat="1" applyFont="1" applyBorder="1" applyAlignment="1">
      <alignment horizontal="right"/>
    </xf>
    <xf numFmtId="164" fontId="2" fillId="0" borderId="4" xfId="4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2" fillId="0" borderId="6" xfId="4" applyNumberFormat="1" applyFont="1" applyFill="1" applyBorder="1" applyAlignment="1">
      <alignment horizontal="right"/>
    </xf>
    <xf numFmtId="3" fontId="0" fillId="0" borderId="5" xfId="4" quotePrefix="1" applyNumberFormat="1" applyFont="1" applyFill="1" applyBorder="1"/>
    <xf numFmtId="164" fontId="2" fillId="0" borderId="6" xfId="0" applyNumberFormat="1" applyFont="1" applyBorder="1" applyAlignment="1">
      <alignment horizontal="right"/>
    </xf>
    <xf numFmtId="0" fontId="0" fillId="0" borderId="0" xfId="4" applyFont="1"/>
    <xf numFmtId="0" fontId="2" fillId="0" borderId="0" xfId="3" applyFont="1"/>
    <xf numFmtId="164" fontId="2" fillId="0" borderId="4" xfId="0" quotePrefix="1" applyNumberFormat="1" applyFont="1" applyFill="1" applyBorder="1" applyAlignment="1">
      <alignment horizontal="right"/>
    </xf>
    <xf numFmtId="0" fontId="1" fillId="0" borderId="0" xfId="0" applyFont="1"/>
    <xf numFmtId="3" fontId="0" fillId="0" borderId="4" xfId="0" applyNumberFormat="1" applyFill="1" applyBorder="1" applyAlignment="1">
      <alignment horizontal="right"/>
    </xf>
    <xf numFmtId="3" fontId="1" fillId="0" borderId="4" xfId="4" quotePrefix="1" applyNumberFormat="1" applyFill="1" applyBorder="1" applyAlignment="1">
      <alignment horizontal="right"/>
    </xf>
    <xf numFmtId="164" fontId="1" fillId="0" borderId="10" xfId="4" applyNumberFormat="1" applyFill="1" applyBorder="1" applyAlignment="1">
      <alignment horizontal="right"/>
    </xf>
    <xf numFmtId="164" fontId="2" fillId="0" borderId="6" xfId="4" applyNumberFormat="1" applyFont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3" fontId="1" fillId="0" borderId="6" xfId="4" quotePrefix="1" applyNumberForma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6" xfId="4" applyNumberFormat="1" applyFont="1" applyBorder="1" applyAlignment="1">
      <alignment horizontal="right"/>
    </xf>
    <xf numFmtId="3" fontId="1" fillId="0" borderId="6" xfId="4" quotePrefix="1" applyNumberFormat="1" applyFont="1" applyBorder="1" applyAlignment="1">
      <alignment horizontal="right"/>
    </xf>
    <xf numFmtId="3" fontId="1" fillId="0" borderId="6" xfId="4" applyNumberFormat="1" applyFont="1" applyFill="1" applyBorder="1" applyAlignment="1">
      <alignment horizontal="right"/>
    </xf>
    <xf numFmtId="3" fontId="1" fillId="0" borderId="4" xfId="4" quotePrefix="1" applyNumberFormat="1" applyFont="1" applyFill="1" applyBorder="1" applyAlignment="1">
      <alignment horizontal="right"/>
    </xf>
    <xf numFmtId="3" fontId="2" fillId="0" borderId="0" xfId="2" quotePrefix="1" applyNumberFormat="1" applyFont="1" applyFill="1" applyBorder="1"/>
    <xf numFmtId="3" fontId="2" fillId="0" borderId="0" xfId="4" applyNumberFormat="1" applyFont="1" applyFill="1" applyBorder="1" applyAlignment="1">
      <alignment horizontal="right"/>
    </xf>
    <xf numFmtId="3" fontId="1" fillId="0" borderId="0" xfId="4" applyNumberFormat="1" applyFill="1" applyBorder="1" applyAlignment="1">
      <alignment horizontal="right"/>
    </xf>
    <xf numFmtId="3" fontId="2" fillId="0" borderId="0" xfId="2" quotePrefix="1" applyNumberFormat="1" applyFont="1" applyBorder="1"/>
    <xf numFmtId="0" fontId="3" fillId="0" borderId="0" xfId="4" applyFont="1"/>
    <xf numFmtId="0" fontId="3" fillId="0" borderId="0" xfId="4" applyFont="1" applyFill="1"/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3" fontId="3" fillId="0" borderId="5" xfId="4" applyNumberFormat="1" applyFont="1" applyFill="1" applyBorder="1"/>
    <xf numFmtId="3" fontId="3" fillId="0" borderId="5" xfId="4" applyNumberFormat="1" applyFont="1" applyFill="1" applyBorder="1" applyAlignment="1"/>
    <xf numFmtId="3" fontId="3" fillId="0" borderId="5" xfId="4" applyNumberFormat="1" applyFont="1" applyBorder="1" applyAlignment="1"/>
    <xf numFmtId="3" fontId="3" fillId="0" borderId="5" xfId="4" applyNumberFormat="1" applyFont="1" applyBorder="1"/>
    <xf numFmtId="0" fontId="3" fillId="0" borderId="4" xfId="4" applyFont="1" applyBorder="1" applyAlignment="1">
      <alignment horizontal="right"/>
    </xf>
    <xf numFmtId="0" fontId="3" fillId="0" borderId="4" xfId="4" applyFont="1" applyFill="1" applyBorder="1" applyAlignment="1">
      <alignment horizontal="right"/>
    </xf>
    <xf numFmtId="0" fontId="3" fillId="0" borderId="6" xfId="4" applyFont="1" applyBorder="1" applyAlignment="1">
      <alignment horizontal="right"/>
    </xf>
    <xf numFmtId="3" fontId="3" fillId="0" borderId="5" xfId="4" applyNumberFormat="1" applyFont="1" applyFill="1" applyBorder="1" applyAlignment="1">
      <alignment horizontal="left"/>
    </xf>
    <xf numFmtId="3" fontId="3" fillId="0" borderId="5" xfId="2" applyNumberFormat="1" applyFont="1" applyBorder="1" applyAlignment="1">
      <alignment horizontal="left"/>
    </xf>
    <xf numFmtId="165" fontId="1" fillId="0" borderId="4" xfId="4" applyNumberFormat="1" applyFont="1" applyBorder="1" applyAlignment="1">
      <alignment horizontal="right"/>
    </xf>
    <xf numFmtId="165" fontId="1" fillId="0" borderId="6" xfId="4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5" fontId="1" fillId="0" borderId="4" xfId="4" applyNumberFormat="1" applyFont="1" applyFill="1" applyBorder="1" applyAlignment="1">
      <alignment horizontal="right"/>
    </xf>
    <xf numFmtId="0" fontId="3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1" fillId="0" borderId="0" xfId="4" applyAlignment="1">
      <alignment horizontal="center"/>
    </xf>
  </cellXfs>
  <cellStyles count="5">
    <cellStyle name="Normal" xfId="0" builtinId="0"/>
    <cellStyle name="Normal 2" xfId="1"/>
    <cellStyle name="Normal_221-12" xfId="2"/>
    <cellStyle name="Normal_consultoria1" xfId="3"/>
    <cellStyle name="Normal_TABUEMILIA0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0"/>
  <sheetViews>
    <sheetView tabSelected="1" view="pageBreakPreview" zoomScaleNormal="100" zoomScaleSheetLayoutView="100" workbookViewId="0">
      <selection activeCell="E15" sqref="E15"/>
    </sheetView>
  </sheetViews>
  <sheetFormatPr baseColWidth="10" defaultColWidth="11.42578125" defaultRowHeight="12.75" x14ac:dyDescent="0.2"/>
  <cols>
    <col min="1" max="1" width="30.7109375" style="2" customWidth="1"/>
    <col min="2" max="5" width="7.28515625" style="2" customWidth="1"/>
    <col min="6" max="6" width="6.28515625" style="2" customWidth="1"/>
    <col min="7" max="7" width="6.28515625" style="25" customWidth="1"/>
    <col min="8" max="12" width="6.28515625" style="2" customWidth="1"/>
    <col min="13" max="13" width="6.28515625" style="16" customWidth="1"/>
    <col min="14" max="14" width="6.28515625" style="2" customWidth="1"/>
    <col min="15" max="16384" width="11.42578125" style="2"/>
  </cols>
  <sheetData>
    <row r="1" spans="1:14" s="90" customFormat="1" x14ac:dyDescent="0.2">
      <c r="A1" s="109" t="s">
        <v>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90" customFormat="1" x14ac:dyDescent="0.2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s="90" customFormat="1" ht="12.75" customHeight="1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M3" s="91"/>
    </row>
    <row r="4" spans="1:14" ht="24" customHeight="1" x14ac:dyDescent="0.2">
      <c r="A4" s="112" t="s">
        <v>32</v>
      </c>
      <c r="B4" s="115" t="s">
        <v>0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ht="24" customHeight="1" x14ac:dyDescent="0.2">
      <c r="A5" s="113"/>
      <c r="B5" s="117" t="s">
        <v>1</v>
      </c>
      <c r="C5" s="115" t="s">
        <v>2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ht="39.950000000000003" customHeight="1" x14ac:dyDescent="0.2">
      <c r="A6" s="114"/>
      <c r="B6" s="118"/>
      <c r="C6" s="92" t="s">
        <v>13</v>
      </c>
      <c r="D6" s="94" t="s">
        <v>14</v>
      </c>
      <c r="E6" s="92" t="s">
        <v>15</v>
      </c>
      <c r="F6" s="94" t="s">
        <v>16</v>
      </c>
      <c r="G6" s="92" t="s">
        <v>17</v>
      </c>
      <c r="H6" s="94" t="s">
        <v>18</v>
      </c>
      <c r="I6" s="92" t="s">
        <v>19</v>
      </c>
      <c r="J6" s="94" t="s">
        <v>20</v>
      </c>
      <c r="K6" s="92" t="s">
        <v>21</v>
      </c>
      <c r="L6" s="94" t="s">
        <v>22</v>
      </c>
      <c r="M6" s="92" t="s">
        <v>23</v>
      </c>
      <c r="N6" s="93" t="s">
        <v>24</v>
      </c>
    </row>
    <row r="7" spans="1:14" ht="12.95" customHeight="1" x14ac:dyDescent="0.2">
      <c r="A7" s="3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</row>
    <row r="8" spans="1:14" s="90" customFormat="1" ht="15" customHeight="1" x14ac:dyDescent="0.2">
      <c r="A8" s="103" t="s">
        <v>40</v>
      </c>
      <c r="B8" s="4">
        <f>SUM(B10:B19)</f>
        <v>76166</v>
      </c>
      <c r="C8" s="4">
        <f t="shared" ref="C8:N8" si="0">SUM(C10:C19)</f>
        <v>25301</v>
      </c>
      <c r="D8" s="4">
        <f t="shared" si="0"/>
        <v>20692</v>
      </c>
      <c r="E8" s="4">
        <f t="shared" si="0"/>
        <v>13524</v>
      </c>
      <c r="F8" s="4">
        <f t="shared" si="0"/>
        <v>7413</v>
      </c>
      <c r="G8" s="4">
        <f t="shared" si="0"/>
        <v>4054</v>
      </c>
      <c r="H8" s="4">
        <f t="shared" si="0"/>
        <v>2327</v>
      </c>
      <c r="I8" s="4">
        <f t="shared" si="0"/>
        <v>1268</v>
      </c>
      <c r="J8" s="4">
        <f t="shared" si="0"/>
        <v>727</v>
      </c>
      <c r="K8" s="4">
        <f t="shared" si="0"/>
        <v>415</v>
      </c>
      <c r="L8" s="4">
        <f t="shared" si="0"/>
        <v>202</v>
      </c>
      <c r="M8" s="4">
        <f t="shared" si="0"/>
        <v>124</v>
      </c>
      <c r="N8" s="17">
        <f t="shared" si="0"/>
        <v>119</v>
      </c>
    </row>
    <row r="9" spans="1:14" ht="12.95" customHeight="1" x14ac:dyDescent="0.2">
      <c r="A9" s="5"/>
      <c r="B9" s="4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</row>
    <row r="10" spans="1:14" ht="15" customHeight="1" x14ac:dyDescent="0.2">
      <c r="A10" s="6" t="s">
        <v>10</v>
      </c>
      <c r="B10" s="14">
        <f>SUM(C10:N10)</f>
        <v>517</v>
      </c>
      <c r="C10" s="26">
        <v>504</v>
      </c>
      <c r="D10" s="72">
        <v>12</v>
      </c>
      <c r="E10" s="79">
        <v>1</v>
      </c>
      <c r="F10" s="9" t="s">
        <v>34</v>
      </c>
      <c r="G10" s="104" t="s">
        <v>41</v>
      </c>
      <c r="H10" s="104" t="s">
        <v>41</v>
      </c>
      <c r="I10" s="104" t="s">
        <v>41</v>
      </c>
      <c r="J10" s="104" t="s">
        <v>41</v>
      </c>
      <c r="K10" s="104" t="s">
        <v>41</v>
      </c>
      <c r="L10" s="104" t="s">
        <v>41</v>
      </c>
      <c r="M10" s="104" t="s">
        <v>41</v>
      </c>
      <c r="N10" s="105" t="s">
        <v>41</v>
      </c>
    </row>
    <row r="11" spans="1:14" ht="15" customHeight="1" x14ac:dyDescent="0.2">
      <c r="A11" s="6" t="s">
        <v>11</v>
      </c>
      <c r="B11" s="14">
        <f t="shared" ref="B11:B19" si="1">SUM(C11:N11)</f>
        <v>13056</v>
      </c>
      <c r="C11" s="26">
        <v>9305</v>
      </c>
      <c r="D11" s="26">
        <v>3054</v>
      </c>
      <c r="E11" s="26">
        <v>616</v>
      </c>
      <c r="F11" s="26">
        <v>65</v>
      </c>
      <c r="G11" s="26">
        <v>13</v>
      </c>
      <c r="H11" s="26">
        <v>2</v>
      </c>
      <c r="I11" s="9">
        <v>1</v>
      </c>
      <c r="J11" s="9" t="s">
        <v>34</v>
      </c>
      <c r="K11" s="9" t="s">
        <v>34</v>
      </c>
      <c r="L11" s="104" t="s">
        <v>41</v>
      </c>
      <c r="M11" s="104" t="s">
        <v>41</v>
      </c>
      <c r="N11" s="105" t="s">
        <v>41</v>
      </c>
    </row>
    <row r="12" spans="1:14" ht="15" customHeight="1" x14ac:dyDescent="0.2">
      <c r="A12" s="6" t="s">
        <v>3</v>
      </c>
      <c r="B12" s="14">
        <f t="shared" si="1"/>
        <v>21673</v>
      </c>
      <c r="C12" s="26">
        <v>8125</v>
      </c>
      <c r="D12" s="26">
        <v>7304</v>
      </c>
      <c r="E12" s="26">
        <v>4202</v>
      </c>
      <c r="F12" s="26">
        <v>1546</v>
      </c>
      <c r="G12" s="26">
        <v>397</v>
      </c>
      <c r="H12" s="26">
        <v>81</v>
      </c>
      <c r="I12" s="26">
        <v>12</v>
      </c>
      <c r="J12" s="26">
        <v>5</v>
      </c>
      <c r="K12" s="79" t="s">
        <v>34</v>
      </c>
      <c r="L12" s="79">
        <v>1</v>
      </c>
      <c r="M12" s="80" t="s">
        <v>34</v>
      </c>
      <c r="N12" s="81" t="s">
        <v>34</v>
      </c>
    </row>
    <row r="13" spans="1:14" ht="15" customHeight="1" x14ac:dyDescent="0.2">
      <c r="A13" s="6" t="s">
        <v>4</v>
      </c>
      <c r="B13" s="14">
        <f t="shared" si="1"/>
        <v>18495</v>
      </c>
      <c r="C13" s="26">
        <v>4004</v>
      </c>
      <c r="D13" s="26">
        <v>5348</v>
      </c>
      <c r="E13" s="26">
        <v>4267</v>
      </c>
      <c r="F13" s="26">
        <v>2609</v>
      </c>
      <c r="G13" s="26">
        <v>1391</v>
      </c>
      <c r="H13" s="26">
        <v>610</v>
      </c>
      <c r="I13" s="26">
        <v>197</v>
      </c>
      <c r="J13" s="26">
        <v>52</v>
      </c>
      <c r="K13" s="26">
        <v>15</v>
      </c>
      <c r="L13" s="26">
        <v>2</v>
      </c>
      <c r="M13" s="80" t="s">
        <v>34</v>
      </c>
      <c r="N13" s="81" t="s">
        <v>34</v>
      </c>
    </row>
    <row r="14" spans="1:14" ht="15" customHeight="1" x14ac:dyDescent="0.2">
      <c r="A14" s="6" t="s">
        <v>5</v>
      </c>
      <c r="B14" s="14">
        <f t="shared" si="1"/>
        <v>13467</v>
      </c>
      <c r="C14" s="26">
        <v>2269</v>
      </c>
      <c r="D14" s="26">
        <v>3236</v>
      </c>
      <c r="E14" s="26">
        <v>2810</v>
      </c>
      <c r="F14" s="26">
        <v>1964</v>
      </c>
      <c r="G14" s="26">
        <v>1329</v>
      </c>
      <c r="H14" s="26">
        <v>904</v>
      </c>
      <c r="I14" s="26">
        <v>524</v>
      </c>
      <c r="J14" s="26">
        <v>268</v>
      </c>
      <c r="K14" s="26">
        <v>110</v>
      </c>
      <c r="L14" s="26">
        <v>32</v>
      </c>
      <c r="M14" s="72">
        <v>17</v>
      </c>
      <c r="N14" s="27">
        <v>4</v>
      </c>
    </row>
    <row r="15" spans="1:14" ht="15" customHeight="1" x14ac:dyDescent="0.2">
      <c r="A15" s="6" t="s">
        <v>6</v>
      </c>
      <c r="B15" s="14">
        <f t="shared" si="1"/>
        <v>6998</v>
      </c>
      <c r="C15" s="26">
        <v>892</v>
      </c>
      <c r="D15" s="26">
        <v>1444</v>
      </c>
      <c r="E15" s="26">
        <v>1301</v>
      </c>
      <c r="F15" s="26">
        <v>945</v>
      </c>
      <c r="G15" s="26">
        <v>734</v>
      </c>
      <c r="H15" s="26">
        <v>564</v>
      </c>
      <c r="I15" s="26">
        <v>404</v>
      </c>
      <c r="J15" s="26">
        <v>308</v>
      </c>
      <c r="K15" s="26">
        <v>191</v>
      </c>
      <c r="L15" s="26">
        <v>109</v>
      </c>
      <c r="M15" s="72">
        <v>65</v>
      </c>
      <c r="N15" s="27">
        <v>41</v>
      </c>
    </row>
    <row r="16" spans="1:14" ht="15" customHeight="1" x14ac:dyDescent="0.2">
      <c r="A16" s="6" t="s">
        <v>12</v>
      </c>
      <c r="B16" s="14">
        <f t="shared" si="1"/>
        <v>1810</v>
      </c>
      <c r="C16" s="26">
        <v>180</v>
      </c>
      <c r="D16" s="26">
        <v>273</v>
      </c>
      <c r="E16" s="26">
        <v>301</v>
      </c>
      <c r="F16" s="26">
        <v>271</v>
      </c>
      <c r="G16" s="26">
        <v>178</v>
      </c>
      <c r="H16" s="26">
        <v>153</v>
      </c>
      <c r="I16" s="26">
        <v>121</v>
      </c>
      <c r="J16" s="26">
        <v>90</v>
      </c>
      <c r="K16" s="26">
        <v>91</v>
      </c>
      <c r="L16" s="26">
        <v>56</v>
      </c>
      <c r="M16" s="72">
        <v>36</v>
      </c>
      <c r="N16" s="27">
        <v>60</v>
      </c>
    </row>
    <row r="17" spans="1:14" ht="15" customHeight="1" x14ac:dyDescent="0.2">
      <c r="A17" s="6" t="s">
        <v>7</v>
      </c>
      <c r="B17" s="14">
        <f t="shared" si="1"/>
        <v>133</v>
      </c>
      <c r="C17" s="26">
        <v>20</v>
      </c>
      <c r="D17" s="26">
        <v>14</v>
      </c>
      <c r="E17" s="26">
        <v>25</v>
      </c>
      <c r="F17" s="26">
        <v>11</v>
      </c>
      <c r="G17" s="26">
        <v>11</v>
      </c>
      <c r="H17" s="26">
        <v>13</v>
      </c>
      <c r="I17" s="26">
        <v>8</v>
      </c>
      <c r="J17" s="26">
        <v>4</v>
      </c>
      <c r="K17" s="26">
        <v>8</v>
      </c>
      <c r="L17" s="26">
        <v>1</v>
      </c>
      <c r="M17" s="72">
        <v>5</v>
      </c>
      <c r="N17" s="27">
        <v>13</v>
      </c>
    </row>
    <row r="18" spans="1:14" ht="15" customHeight="1" x14ac:dyDescent="0.2">
      <c r="A18" s="6" t="s">
        <v>8</v>
      </c>
      <c r="B18" s="14">
        <f t="shared" si="1"/>
        <v>10</v>
      </c>
      <c r="C18" s="26">
        <v>1</v>
      </c>
      <c r="D18" s="79">
        <v>3</v>
      </c>
      <c r="E18" s="26" t="s">
        <v>34</v>
      </c>
      <c r="F18" s="79">
        <v>1</v>
      </c>
      <c r="G18" s="79">
        <v>1</v>
      </c>
      <c r="H18" s="26" t="s">
        <v>34</v>
      </c>
      <c r="I18" s="79">
        <v>1</v>
      </c>
      <c r="J18" s="79" t="s">
        <v>34</v>
      </c>
      <c r="K18" s="26" t="s">
        <v>34</v>
      </c>
      <c r="L18" s="79">
        <v>1</v>
      </c>
      <c r="M18" s="80">
        <v>1</v>
      </c>
      <c r="N18" s="27">
        <v>1</v>
      </c>
    </row>
    <row r="19" spans="1:14" ht="15" customHeight="1" x14ac:dyDescent="0.2">
      <c r="A19" s="6" t="s">
        <v>9</v>
      </c>
      <c r="B19" s="14">
        <f t="shared" si="1"/>
        <v>7</v>
      </c>
      <c r="C19" s="26">
        <v>1</v>
      </c>
      <c r="D19" s="26">
        <v>4</v>
      </c>
      <c r="E19" s="26">
        <v>1</v>
      </c>
      <c r="F19" s="79">
        <v>1</v>
      </c>
      <c r="G19" s="26" t="s">
        <v>34</v>
      </c>
      <c r="H19" s="79" t="s">
        <v>34</v>
      </c>
      <c r="I19" s="26" t="s">
        <v>34</v>
      </c>
      <c r="J19" s="26" t="s">
        <v>34</v>
      </c>
      <c r="K19" s="79" t="s">
        <v>34</v>
      </c>
      <c r="L19" s="26" t="s">
        <v>34</v>
      </c>
      <c r="M19" s="80" t="s">
        <v>34</v>
      </c>
      <c r="N19" s="81" t="s">
        <v>34</v>
      </c>
    </row>
    <row r="20" spans="1:14" ht="12.95" customHeight="1" x14ac:dyDescent="0.2">
      <c r="A20" s="10"/>
      <c r="B20" s="14"/>
      <c r="C20" s="8"/>
      <c r="D20" s="8"/>
      <c r="E20" s="8"/>
      <c r="F20" s="8"/>
      <c r="G20" s="8"/>
      <c r="H20" s="8"/>
      <c r="I20" s="8"/>
      <c r="J20" s="8"/>
      <c r="K20" s="8"/>
      <c r="L20" s="8"/>
      <c r="M20" s="7"/>
      <c r="N20" s="28"/>
    </row>
    <row r="21" spans="1:14" s="90" customFormat="1" ht="15" customHeight="1" x14ac:dyDescent="0.2">
      <c r="A21" s="98" t="s">
        <v>48</v>
      </c>
      <c r="B21" s="4">
        <f>SUM(B23:B32)</f>
        <v>2967</v>
      </c>
      <c r="C21" s="4">
        <f>SUM(C23:C32)</f>
        <v>723</v>
      </c>
      <c r="D21" s="4">
        <f t="shared" ref="D21:N21" si="2">SUM(D23:D32)</f>
        <v>374</v>
      </c>
      <c r="E21" s="4">
        <f t="shared" si="2"/>
        <v>354</v>
      </c>
      <c r="F21" s="4">
        <f t="shared" si="2"/>
        <v>341</v>
      </c>
      <c r="G21" s="4">
        <f t="shared" si="2"/>
        <v>304</v>
      </c>
      <c r="H21" s="4">
        <f t="shared" si="2"/>
        <v>263</v>
      </c>
      <c r="I21" s="4">
        <f t="shared" si="2"/>
        <v>208</v>
      </c>
      <c r="J21" s="4">
        <f t="shared" si="2"/>
        <v>147</v>
      </c>
      <c r="K21" s="4">
        <f t="shared" si="2"/>
        <v>109</v>
      </c>
      <c r="L21" s="4">
        <f t="shared" si="2"/>
        <v>60</v>
      </c>
      <c r="M21" s="4">
        <f t="shared" si="2"/>
        <v>37</v>
      </c>
      <c r="N21" s="17">
        <f t="shared" si="2"/>
        <v>47</v>
      </c>
    </row>
    <row r="22" spans="1:14" ht="12.95" customHeight="1" x14ac:dyDescent="0.2">
      <c r="A22" s="10"/>
      <c r="B22" s="1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2"/>
    </row>
    <row r="23" spans="1:14" ht="15" customHeight="1" x14ac:dyDescent="0.2">
      <c r="A23" s="6" t="s">
        <v>10</v>
      </c>
      <c r="B23" s="14">
        <f t="shared" ref="B23:B32" si="3">SUM(C23:N23)</f>
        <v>26</v>
      </c>
      <c r="C23" s="26">
        <v>24</v>
      </c>
      <c r="D23" s="26">
        <v>2</v>
      </c>
      <c r="E23" s="79" t="s">
        <v>34</v>
      </c>
      <c r="F23" s="9" t="s">
        <v>34</v>
      </c>
      <c r="G23" s="104" t="s">
        <v>41</v>
      </c>
      <c r="H23" s="104" t="s">
        <v>41</v>
      </c>
      <c r="I23" s="104" t="s">
        <v>41</v>
      </c>
      <c r="J23" s="104" t="s">
        <v>41</v>
      </c>
      <c r="K23" s="104" t="s">
        <v>41</v>
      </c>
      <c r="L23" s="104" t="s">
        <v>41</v>
      </c>
      <c r="M23" s="104" t="s">
        <v>41</v>
      </c>
      <c r="N23" s="105" t="s">
        <v>41</v>
      </c>
    </row>
    <row r="24" spans="1:14" ht="15" customHeight="1" x14ac:dyDescent="0.2">
      <c r="A24" s="6" t="s">
        <v>11</v>
      </c>
      <c r="B24" s="14">
        <f t="shared" si="3"/>
        <v>377</v>
      </c>
      <c r="C24" s="26">
        <v>248</v>
      </c>
      <c r="D24" s="26">
        <v>102</v>
      </c>
      <c r="E24" s="26">
        <v>24</v>
      </c>
      <c r="F24" s="26">
        <v>1</v>
      </c>
      <c r="G24" s="49">
        <v>1</v>
      </c>
      <c r="H24" s="79" t="s">
        <v>34</v>
      </c>
      <c r="I24" s="9">
        <v>1</v>
      </c>
      <c r="J24" s="9" t="s">
        <v>34</v>
      </c>
      <c r="K24" s="9" t="s">
        <v>34</v>
      </c>
      <c r="L24" s="104" t="s">
        <v>41</v>
      </c>
      <c r="M24" s="104" t="s">
        <v>41</v>
      </c>
      <c r="N24" s="105" t="s">
        <v>41</v>
      </c>
    </row>
    <row r="25" spans="1:14" ht="15" customHeight="1" x14ac:dyDescent="0.2">
      <c r="A25" s="6" t="s">
        <v>3</v>
      </c>
      <c r="B25" s="14">
        <f t="shared" si="3"/>
        <v>610</v>
      </c>
      <c r="C25" s="26">
        <v>197</v>
      </c>
      <c r="D25" s="26">
        <v>144</v>
      </c>
      <c r="E25" s="26">
        <v>151</v>
      </c>
      <c r="F25" s="26">
        <v>73</v>
      </c>
      <c r="G25" s="26">
        <v>34</v>
      </c>
      <c r="H25" s="26">
        <v>9</v>
      </c>
      <c r="I25" s="49">
        <v>2</v>
      </c>
      <c r="J25" s="49" t="s">
        <v>34</v>
      </c>
      <c r="K25" s="79" t="s">
        <v>34</v>
      </c>
      <c r="L25" s="79" t="s">
        <v>34</v>
      </c>
      <c r="M25" s="80" t="s">
        <v>34</v>
      </c>
      <c r="N25" s="81" t="s">
        <v>34</v>
      </c>
    </row>
    <row r="26" spans="1:14" ht="15" customHeight="1" x14ac:dyDescent="0.2">
      <c r="A26" s="6" t="s">
        <v>4</v>
      </c>
      <c r="B26" s="14">
        <f t="shared" si="3"/>
        <v>644</v>
      </c>
      <c r="C26" s="26">
        <v>120</v>
      </c>
      <c r="D26" s="26">
        <v>68</v>
      </c>
      <c r="E26" s="26">
        <v>91</v>
      </c>
      <c r="F26" s="26">
        <v>135</v>
      </c>
      <c r="G26" s="26">
        <v>110</v>
      </c>
      <c r="H26" s="26">
        <v>74</v>
      </c>
      <c r="I26" s="26">
        <v>29</v>
      </c>
      <c r="J26" s="26">
        <v>13</v>
      </c>
      <c r="K26" s="26">
        <v>4</v>
      </c>
      <c r="L26" s="26" t="s">
        <v>34</v>
      </c>
      <c r="M26" s="80" t="s">
        <v>34</v>
      </c>
      <c r="N26" s="81" t="s">
        <v>34</v>
      </c>
    </row>
    <row r="27" spans="1:14" ht="15" customHeight="1" x14ac:dyDescent="0.2">
      <c r="A27" s="6" t="s">
        <v>5</v>
      </c>
      <c r="B27" s="14">
        <f t="shared" si="3"/>
        <v>634</v>
      </c>
      <c r="C27" s="26">
        <v>82</v>
      </c>
      <c r="D27" s="26">
        <v>35</v>
      </c>
      <c r="E27" s="26">
        <v>63</v>
      </c>
      <c r="F27" s="26">
        <v>87</v>
      </c>
      <c r="G27" s="26">
        <v>96</v>
      </c>
      <c r="H27" s="26">
        <v>110</v>
      </c>
      <c r="I27" s="26">
        <v>73</v>
      </c>
      <c r="J27" s="26">
        <v>53</v>
      </c>
      <c r="K27" s="26">
        <v>24</v>
      </c>
      <c r="L27" s="26">
        <v>6</v>
      </c>
      <c r="M27" s="72">
        <v>4</v>
      </c>
      <c r="N27" s="27">
        <v>1</v>
      </c>
    </row>
    <row r="28" spans="1:14" ht="15" customHeight="1" x14ac:dyDescent="0.2">
      <c r="A28" s="6" t="s">
        <v>6</v>
      </c>
      <c r="B28" s="14">
        <f t="shared" si="3"/>
        <v>471</v>
      </c>
      <c r="C28" s="26">
        <v>37</v>
      </c>
      <c r="D28" s="26">
        <v>18</v>
      </c>
      <c r="E28" s="26">
        <v>19</v>
      </c>
      <c r="F28" s="26">
        <v>34</v>
      </c>
      <c r="G28" s="26">
        <v>51</v>
      </c>
      <c r="H28" s="26">
        <v>55</v>
      </c>
      <c r="I28" s="26">
        <v>80</v>
      </c>
      <c r="J28" s="26">
        <v>59</v>
      </c>
      <c r="K28" s="26">
        <v>54</v>
      </c>
      <c r="L28" s="26">
        <v>34</v>
      </c>
      <c r="M28" s="72">
        <v>15</v>
      </c>
      <c r="N28" s="59">
        <v>15</v>
      </c>
    </row>
    <row r="29" spans="1:14" ht="15" customHeight="1" x14ac:dyDescent="0.2">
      <c r="A29" s="6" t="s">
        <v>12</v>
      </c>
      <c r="B29" s="14">
        <f t="shared" si="3"/>
        <v>175</v>
      </c>
      <c r="C29" s="26">
        <v>14</v>
      </c>
      <c r="D29" s="26">
        <v>3</v>
      </c>
      <c r="E29" s="26">
        <v>5</v>
      </c>
      <c r="F29" s="26">
        <v>10</v>
      </c>
      <c r="G29" s="26">
        <v>11</v>
      </c>
      <c r="H29" s="26">
        <v>13</v>
      </c>
      <c r="I29" s="26">
        <v>19</v>
      </c>
      <c r="J29" s="26">
        <v>20</v>
      </c>
      <c r="K29" s="26">
        <v>23</v>
      </c>
      <c r="L29" s="26">
        <v>20</v>
      </c>
      <c r="M29" s="72">
        <v>14</v>
      </c>
      <c r="N29" s="27">
        <v>23</v>
      </c>
    </row>
    <row r="30" spans="1:14" ht="15" customHeight="1" x14ac:dyDescent="0.2">
      <c r="A30" s="6" t="s">
        <v>7</v>
      </c>
      <c r="B30" s="14">
        <f t="shared" si="3"/>
        <v>23</v>
      </c>
      <c r="C30" s="79" t="s">
        <v>34</v>
      </c>
      <c r="D30" s="79" t="s">
        <v>34</v>
      </c>
      <c r="E30" s="79" t="s">
        <v>34</v>
      </c>
      <c r="F30" s="79" t="s">
        <v>34</v>
      </c>
      <c r="G30" s="26">
        <v>1</v>
      </c>
      <c r="H30" s="26">
        <v>2</v>
      </c>
      <c r="I30" s="26">
        <v>3</v>
      </c>
      <c r="J30" s="26">
        <v>2</v>
      </c>
      <c r="K30" s="26">
        <v>4</v>
      </c>
      <c r="L30" s="26" t="s">
        <v>34</v>
      </c>
      <c r="M30" s="72">
        <v>3</v>
      </c>
      <c r="N30" s="81">
        <v>8</v>
      </c>
    </row>
    <row r="31" spans="1:14" ht="15" customHeight="1" x14ac:dyDescent="0.2">
      <c r="A31" s="6" t="s">
        <v>8</v>
      </c>
      <c r="B31" s="14">
        <f t="shared" si="3"/>
        <v>4</v>
      </c>
      <c r="C31" s="79" t="s">
        <v>34</v>
      </c>
      <c r="D31" s="79">
        <v>1</v>
      </c>
      <c r="E31" s="79" t="s">
        <v>34</v>
      </c>
      <c r="F31" s="79">
        <v>1</v>
      </c>
      <c r="G31" s="79" t="s">
        <v>34</v>
      </c>
      <c r="H31" s="49" t="s">
        <v>34</v>
      </c>
      <c r="I31" s="79">
        <v>1</v>
      </c>
      <c r="J31" s="79" t="s">
        <v>34</v>
      </c>
      <c r="K31" s="49" t="s">
        <v>34</v>
      </c>
      <c r="L31" s="79" t="s">
        <v>34</v>
      </c>
      <c r="M31" s="80">
        <v>1</v>
      </c>
      <c r="N31" s="59" t="s">
        <v>34</v>
      </c>
    </row>
    <row r="32" spans="1:14" ht="15" customHeight="1" x14ac:dyDescent="0.2">
      <c r="A32" s="6" t="s">
        <v>9</v>
      </c>
      <c r="B32" s="14">
        <f t="shared" si="3"/>
        <v>3</v>
      </c>
      <c r="C32" s="26">
        <v>1</v>
      </c>
      <c r="D32" s="26">
        <v>1</v>
      </c>
      <c r="E32" s="79">
        <v>1</v>
      </c>
      <c r="F32" s="79" t="s">
        <v>34</v>
      </c>
      <c r="G32" s="79" t="s">
        <v>34</v>
      </c>
      <c r="H32" s="79" t="s">
        <v>34</v>
      </c>
      <c r="I32" s="79" t="s">
        <v>34</v>
      </c>
      <c r="J32" s="49" t="s">
        <v>34</v>
      </c>
      <c r="K32" s="79" t="s">
        <v>34</v>
      </c>
      <c r="L32" s="49" t="s">
        <v>34</v>
      </c>
      <c r="M32" s="80" t="s">
        <v>34</v>
      </c>
      <c r="N32" s="81" t="s">
        <v>34</v>
      </c>
    </row>
    <row r="33" spans="1:14" ht="12.95" customHeight="1" x14ac:dyDescent="0.2">
      <c r="A33" s="10"/>
      <c r="B33" s="14"/>
      <c r="C33" s="8"/>
      <c r="D33" s="8"/>
      <c r="E33" s="8"/>
      <c r="F33" s="8"/>
      <c r="G33" s="8"/>
      <c r="H33" s="8"/>
      <c r="I33" s="8"/>
      <c r="J33" s="8"/>
      <c r="K33" s="8"/>
      <c r="L33" s="8"/>
      <c r="M33" s="7"/>
      <c r="N33" s="28"/>
    </row>
    <row r="34" spans="1:14" s="90" customFormat="1" ht="15" customHeight="1" x14ac:dyDescent="0.2">
      <c r="A34" s="102" t="s">
        <v>47</v>
      </c>
      <c r="B34" s="4">
        <f>SUM(B36:B45)</f>
        <v>10584</v>
      </c>
      <c r="C34" s="4">
        <f>SUM(C36:C45)</f>
        <v>1915</v>
      </c>
      <c r="D34" s="4">
        <f t="shared" ref="D34:N34" si="4">SUM(D36:D45)</f>
        <v>1937</v>
      </c>
      <c r="E34" s="4">
        <f t="shared" si="4"/>
        <v>1971</v>
      </c>
      <c r="F34" s="4">
        <f t="shared" si="4"/>
        <v>1548</v>
      </c>
      <c r="G34" s="4">
        <f t="shared" si="4"/>
        <v>1184</v>
      </c>
      <c r="H34" s="4">
        <f t="shared" si="4"/>
        <v>864</v>
      </c>
      <c r="I34" s="4">
        <f t="shared" si="4"/>
        <v>471</v>
      </c>
      <c r="J34" s="4">
        <f t="shared" si="4"/>
        <v>322</v>
      </c>
      <c r="K34" s="4">
        <f t="shared" si="4"/>
        <v>178</v>
      </c>
      <c r="L34" s="4">
        <f t="shared" si="4"/>
        <v>89</v>
      </c>
      <c r="M34" s="4">
        <f t="shared" si="4"/>
        <v>58</v>
      </c>
      <c r="N34" s="17">
        <f t="shared" si="4"/>
        <v>47</v>
      </c>
    </row>
    <row r="35" spans="1:14" ht="12.95" customHeight="1" x14ac:dyDescent="0.2">
      <c r="A35" s="38"/>
      <c r="B35" s="4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</row>
    <row r="36" spans="1:14" ht="15" customHeight="1" x14ac:dyDescent="0.2">
      <c r="A36" s="6" t="s">
        <v>10</v>
      </c>
      <c r="B36" s="14">
        <f t="shared" ref="B36:B45" si="5">SUM(C36:N36)</f>
        <v>175</v>
      </c>
      <c r="C36" s="26">
        <v>170</v>
      </c>
      <c r="D36" s="26">
        <v>5</v>
      </c>
      <c r="E36" s="79" t="s">
        <v>34</v>
      </c>
      <c r="F36" s="9" t="s">
        <v>34</v>
      </c>
      <c r="G36" s="104" t="s">
        <v>41</v>
      </c>
      <c r="H36" s="104" t="s">
        <v>41</v>
      </c>
      <c r="I36" s="104" t="s">
        <v>41</v>
      </c>
      <c r="J36" s="104" t="s">
        <v>41</v>
      </c>
      <c r="K36" s="104" t="s">
        <v>41</v>
      </c>
      <c r="L36" s="104" t="s">
        <v>41</v>
      </c>
      <c r="M36" s="104" t="s">
        <v>41</v>
      </c>
      <c r="N36" s="105" t="s">
        <v>41</v>
      </c>
    </row>
    <row r="37" spans="1:14" ht="15" customHeight="1" x14ac:dyDescent="0.2">
      <c r="A37" s="6" t="s">
        <v>11</v>
      </c>
      <c r="B37" s="14">
        <f t="shared" si="5"/>
        <v>1859</v>
      </c>
      <c r="C37" s="26">
        <v>1019</v>
      </c>
      <c r="D37" s="26">
        <v>615</v>
      </c>
      <c r="E37" s="26">
        <v>199</v>
      </c>
      <c r="F37" s="26">
        <v>22</v>
      </c>
      <c r="G37" s="26">
        <v>3</v>
      </c>
      <c r="H37" s="49">
        <v>1</v>
      </c>
      <c r="I37" s="9" t="s">
        <v>34</v>
      </c>
      <c r="J37" s="9" t="s">
        <v>34</v>
      </c>
      <c r="K37" s="9" t="s">
        <v>34</v>
      </c>
      <c r="L37" s="104" t="s">
        <v>41</v>
      </c>
      <c r="M37" s="104" t="s">
        <v>41</v>
      </c>
      <c r="N37" s="105" t="s">
        <v>41</v>
      </c>
    </row>
    <row r="38" spans="1:14" ht="15" customHeight="1" x14ac:dyDescent="0.2">
      <c r="A38" s="6" t="s">
        <v>3</v>
      </c>
      <c r="B38" s="14">
        <f t="shared" si="5"/>
        <v>2605</v>
      </c>
      <c r="C38" s="26">
        <v>424</v>
      </c>
      <c r="D38" s="26">
        <v>760</v>
      </c>
      <c r="E38" s="26">
        <v>797</v>
      </c>
      <c r="F38" s="26">
        <v>449</v>
      </c>
      <c r="G38" s="26">
        <v>138</v>
      </c>
      <c r="H38" s="26">
        <v>30</v>
      </c>
      <c r="I38" s="26">
        <v>3</v>
      </c>
      <c r="J38" s="49">
        <v>4</v>
      </c>
      <c r="K38" s="79" t="s">
        <v>34</v>
      </c>
      <c r="L38" s="79" t="s">
        <v>34</v>
      </c>
      <c r="M38" s="80" t="s">
        <v>34</v>
      </c>
      <c r="N38" s="81" t="s">
        <v>34</v>
      </c>
    </row>
    <row r="39" spans="1:14" ht="15" customHeight="1" x14ac:dyDescent="0.2">
      <c r="A39" s="6" t="s">
        <v>4</v>
      </c>
      <c r="B39" s="14">
        <f t="shared" si="5"/>
        <v>2369</v>
      </c>
      <c r="C39" s="26">
        <v>164</v>
      </c>
      <c r="D39" s="26">
        <v>341</v>
      </c>
      <c r="E39" s="26">
        <v>581</v>
      </c>
      <c r="F39" s="26">
        <v>529</v>
      </c>
      <c r="G39" s="26">
        <v>430</v>
      </c>
      <c r="H39" s="26">
        <v>233</v>
      </c>
      <c r="I39" s="26">
        <v>69</v>
      </c>
      <c r="J39" s="26">
        <v>16</v>
      </c>
      <c r="K39" s="49">
        <v>5</v>
      </c>
      <c r="L39" s="79">
        <v>1</v>
      </c>
      <c r="M39" s="80" t="s">
        <v>34</v>
      </c>
      <c r="N39" s="81" t="s">
        <v>34</v>
      </c>
    </row>
    <row r="40" spans="1:14" ht="15" customHeight="1" x14ac:dyDescent="0.2">
      <c r="A40" s="6" t="s">
        <v>5</v>
      </c>
      <c r="B40" s="14">
        <v>1949</v>
      </c>
      <c r="C40" s="26">
        <v>80</v>
      </c>
      <c r="D40" s="26">
        <v>141</v>
      </c>
      <c r="E40" s="26">
        <v>252</v>
      </c>
      <c r="F40" s="26">
        <v>347</v>
      </c>
      <c r="G40" s="26">
        <v>390</v>
      </c>
      <c r="H40" s="26">
        <v>350</v>
      </c>
      <c r="I40" s="26">
        <v>212</v>
      </c>
      <c r="J40" s="26">
        <v>109</v>
      </c>
      <c r="K40" s="26">
        <v>49</v>
      </c>
      <c r="L40" s="26">
        <v>11</v>
      </c>
      <c r="M40" s="72">
        <v>7</v>
      </c>
      <c r="N40" s="81">
        <v>1</v>
      </c>
    </row>
    <row r="41" spans="1:14" ht="15" customHeight="1" x14ac:dyDescent="0.2">
      <c r="A41" s="6" t="s">
        <v>6</v>
      </c>
      <c r="B41" s="14">
        <f t="shared" si="5"/>
        <v>1207</v>
      </c>
      <c r="C41" s="26">
        <v>40</v>
      </c>
      <c r="D41" s="26">
        <v>56</v>
      </c>
      <c r="E41" s="26">
        <v>108</v>
      </c>
      <c r="F41" s="26">
        <v>159</v>
      </c>
      <c r="G41" s="26">
        <v>177</v>
      </c>
      <c r="H41" s="26">
        <v>200</v>
      </c>
      <c r="I41" s="26">
        <v>137</v>
      </c>
      <c r="J41" s="26">
        <v>148</v>
      </c>
      <c r="K41" s="26">
        <v>81</v>
      </c>
      <c r="L41" s="26">
        <v>49</v>
      </c>
      <c r="M41" s="72">
        <v>35</v>
      </c>
      <c r="N41" s="27">
        <v>17</v>
      </c>
    </row>
    <row r="42" spans="1:14" ht="15" customHeight="1" x14ac:dyDescent="0.2">
      <c r="A42" s="6" t="s">
        <v>12</v>
      </c>
      <c r="B42" s="14">
        <v>393</v>
      </c>
      <c r="C42" s="26">
        <v>16</v>
      </c>
      <c r="D42" s="26">
        <v>17</v>
      </c>
      <c r="E42" s="26">
        <v>30</v>
      </c>
      <c r="F42" s="26">
        <v>40</v>
      </c>
      <c r="G42" s="26">
        <v>42</v>
      </c>
      <c r="H42" s="26">
        <v>46</v>
      </c>
      <c r="I42" s="26">
        <v>50</v>
      </c>
      <c r="J42" s="26">
        <v>44</v>
      </c>
      <c r="K42" s="26">
        <v>41</v>
      </c>
      <c r="L42" s="26">
        <v>27</v>
      </c>
      <c r="M42" s="72">
        <v>15</v>
      </c>
      <c r="N42" s="27">
        <v>25</v>
      </c>
    </row>
    <row r="43" spans="1:14" ht="15" customHeight="1" x14ac:dyDescent="0.2">
      <c r="A43" s="6" t="s">
        <v>7</v>
      </c>
      <c r="B43" s="14">
        <f t="shared" si="5"/>
        <v>23</v>
      </c>
      <c r="C43" s="49">
        <v>2</v>
      </c>
      <c r="D43" s="26">
        <v>1</v>
      </c>
      <c r="E43" s="79">
        <v>4</v>
      </c>
      <c r="F43" s="26">
        <v>2</v>
      </c>
      <c r="G43" s="49">
        <v>3</v>
      </c>
      <c r="H43" s="26">
        <v>4</v>
      </c>
      <c r="I43" s="26" t="s">
        <v>34</v>
      </c>
      <c r="J43" s="26">
        <v>1</v>
      </c>
      <c r="K43" s="26">
        <v>2</v>
      </c>
      <c r="L43" s="49" t="s">
        <v>34</v>
      </c>
      <c r="M43" s="72">
        <v>1</v>
      </c>
      <c r="N43" s="27">
        <v>3</v>
      </c>
    </row>
    <row r="44" spans="1:14" ht="15" customHeight="1" x14ac:dyDescent="0.2">
      <c r="A44" s="6" t="s">
        <v>8</v>
      </c>
      <c r="B44" s="14">
        <f t="shared" si="5"/>
        <v>3</v>
      </c>
      <c r="C44" s="49" t="s">
        <v>34</v>
      </c>
      <c r="D44" s="26" t="s">
        <v>34</v>
      </c>
      <c r="E44" s="79" t="s">
        <v>34</v>
      </c>
      <c r="F44" s="26" t="s">
        <v>34</v>
      </c>
      <c r="G44" s="49">
        <v>1</v>
      </c>
      <c r="H44" s="26" t="s">
        <v>34</v>
      </c>
      <c r="I44" s="26" t="s">
        <v>34</v>
      </c>
      <c r="J44" s="26" t="s">
        <v>34</v>
      </c>
      <c r="K44" s="26" t="s">
        <v>34</v>
      </c>
      <c r="L44" s="49">
        <v>1</v>
      </c>
      <c r="M44" s="72" t="s">
        <v>34</v>
      </c>
      <c r="N44" s="27">
        <v>1</v>
      </c>
    </row>
    <row r="45" spans="1:14" ht="15" customHeight="1" x14ac:dyDescent="0.2">
      <c r="A45" s="6" t="s">
        <v>9</v>
      </c>
      <c r="B45" s="14">
        <f t="shared" si="5"/>
        <v>1</v>
      </c>
      <c r="C45" s="26" t="s">
        <v>34</v>
      </c>
      <c r="D45" s="49">
        <v>1</v>
      </c>
      <c r="E45" s="49" t="s">
        <v>34</v>
      </c>
      <c r="F45" s="79" t="s">
        <v>34</v>
      </c>
      <c r="G45" s="26" t="s">
        <v>34</v>
      </c>
      <c r="H45" s="79" t="s">
        <v>34</v>
      </c>
      <c r="I45" s="49" t="s">
        <v>34</v>
      </c>
      <c r="J45" s="79" t="s">
        <v>34</v>
      </c>
      <c r="K45" s="79" t="s">
        <v>34</v>
      </c>
      <c r="L45" s="79" t="s">
        <v>34</v>
      </c>
      <c r="M45" s="80" t="s">
        <v>34</v>
      </c>
      <c r="N45" s="81" t="s">
        <v>34</v>
      </c>
    </row>
    <row r="46" spans="1:14" ht="12.95" customHeight="1" x14ac:dyDescent="0.2">
      <c r="A46" s="12"/>
      <c r="B46" s="14"/>
      <c r="C46" s="8"/>
      <c r="D46" s="8"/>
      <c r="E46" s="8"/>
      <c r="F46" s="8"/>
      <c r="G46" s="8"/>
      <c r="H46" s="8"/>
      <c r="I46" s="8"/>
      <c r="J46" s="8"/>
      <c r="K46" s="8"/>
      <c r="L46" s="8"/>
      <c r="M46" s="7"/>
      <c r="N46" s="28"/>
    </row>
    <row r="47" spans="1:14" s="90" customFormat="1" ht="15" customHeight="1" x14ac:dyDescent="0.2">
      <c r="A47" s="98" t="s">
        <v>36</v>
      </c>
      <c r="B47" s="4">
        <f t="shared" ref="B47:N47" si="6">SUM(B49:B56)</f>
        <v>14879</v>
      </c>
      <c r="C47" s="4">
        <f t="shared" si="6"/>
        <v>4793</v>
      </c>
      <c r="D47" s="4">
        <f t="shared" si="6"/>
        <v>3856</v>
      </c>
      <c r="E47" s="4">
        <f t="shared" si="6"/>
        <v>2793</v>
      </c>
      <c r="F47" s="4">
        <f t="shared" si="6"/>
        <v>1725</v>
      </c>
      <c r="G47" s="4">
        <f t="shared" si="6"/>
        <v>871</v>
      </c>
      <c r="H47" s="4">
        <f t="shared" si="6"/>
        <v>433</v>
      </c>
      <c r="I47" s="4">
        <f t="shared" si="6"/>
        <v>228</v>
      </c>
      <c r="J47" s="4">
        <f t="shared" si="6"/>
        <v>102</v>
      </c>
      <c r="K47" s="4">
        <f t="shared" si="6"/>
        <v>47</v>
      </c>
      <c r="L47" s="4">
        <f t="shared" si="6"/>
        <v>15</v>
      </c>
      <c r="M47" s="4">
        <f t="shared" si="6"/>
        <v>11</v>
      </c>
      <c r="N47" s="17">
        <f t="shared" si="6"/>
        <v>5</v>
      </c>
    </row>
    <row r="48" spans="1:14" ht="12.95" customHeight="1" x14ac:dyDescent="0.2">
      <c r="A48" s="10"/>
      <c r="B48" s="4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7"/>
    </row>
    <row r="49" spans="1:14" ht="15" customHeight="1" x14ac:dyDescent="0.2">
      <c r="A49" s="6" t="s">
        <v>10</v>
      </c>
      <c r="B49" s="14">
        <f t="shared" ref="B49:B56" si="7">SUM(C49:N49)</f>
        <v>275</v>
      </c>
      <c r="C49" s="26">
        <v>269</v>
      </c>
      <c r="D49" s="26">
        <v>5</v>
      </c>
      <c r="E49" s="9">
        <v>1</v>
      </c>
      <c r="F49" s="9" t="s">
        <v>34</v>
      </c>
      <c r="G49" s="104" t="s">
        <v>41</v>
      </c>
      <c r="H49" s="104" t="s">
        <v>41</v>
      </c>
      <c r="I49" s="104" t="s">
        <v>41</v>
      </c>
      <c r="J49" s="104" t="s">
        <v>41</v>
      </c>
      <c r="K49" s="104" t="s">
        <v>41</v>
      </c>
      <c r="L49" s="104" t="s">
        <v>41</v>
      </c>
      <c r="M49" s="104" t="s">
        <v>41</v>
      </c>
      <c r="N49" s="105" t="s">
        <v>41</v>
      </c>
    </row>
    <row r="50" spans="1:14" ht="15" customHeight="1" x14ac:dyDescent="0.2">
      <c r="A50" s="6" t="s">
        <v>11</v>
      </c>
      <c r="B50" s="14">
        <f t="shared" si="7"/>
        <v>4459</v>
      </c>
      <c r="C50" s="26">
        <v>3022</v>
      </c>
      <c r="D50" s="26">
        <v>1184</v>
      </c>
      <c r="E50" s="26">
        <v>225</v>
      </c>
      <c r="F50" s="26">
        <v>25</v>
      </c>
      <c r="G50" s="9">
        <v>3</v>
      </c>
      <c r="H50" s="9" t="s">
        <v>34</v>
      </c>
      <c r="I50" s="9" t="s">
        <v>34</v>
      </c>
      <c r="J50" s="9" t="s">
        <v>34</v>
      </c>
      <c r="K50" s="9" t="s">
        <v>34</v>
      </c>
      <c r="L50" s="104" t="s">
        <v>41</v>
      </c>
      <c r="M50" s="104" t="s">
        <v>41</v>
      </c>
      <c r="N50" s="105" t="s">
        <v>41</v>
      </c>
    </row>
    <row r="51" spans="1:14" ht="15" customHeight="1" x14ac:dyDescent="0.2">
      <c r="A51" s="6" t="s">
        <v>3</v>
      </c>
      <c r="B51" s="14">
        <f t="shared" si="7"/>
        <v>4792</v>
      </c>
      <c r="C51" s="26">
        <v>1044</v>
      </c>
      <c r="D51" s="26">
        <v>1768</v>
      </c>
      <c r="E51" s="26">
        <v>1331</v>
      </c>
      <c r="F51" s="26">
        <v>516</v>
      </c>
      <c r="G51" s="26">
        <v>110</v>
      </c>
      <c r="H51" s="26">
        <v>19</v>
      </c>
      <c r="I51" s="26">
        <v>3</v>
      </c>
      <c r="J51" s="47">
        <v>1</v>
      </c>
      <c r="K51" s="9" t="s">
        <v>34</v>
      </c>
      <c r="L51" s="9" t="s">
        <v>34</v>
      </c>
      <c r="M51" s="31" t="s">
        <v>34</v>
      </c>
      <c r="N51" s="82" t="s">
        <v>34</v>
      </c>
    </row>
    <row r="52" spans="1:14" ht="15" customHeight="1" x14ac:dyDescent="0.2">
      <c r="A52" s="6" t="s">
        <v>4</v>
      </c>
      <c r="B52" s="14">
        <f t="shared" si="7"/>
        <v>2855</v>
      </c>
      <c r="C52" s="26">
        <v>297</v>
      </c>
      <c r="D52" s="26">
        <v>614</v>
      </c>
      <c r="E52" s="26">
        <v>775</v>
      </c>
      <c r="F52" s="26">
        <v>645</v>
      </c>
      <c r="G52" s="26">
        <v>352</v>
      </c>
      <c r="H52" s="26">
        <v>123</v>
      </c>
      <c r="I52" s="26">
        <v>38</v>
      </c>
      <c r="J52" s="26">
        <v>7</v>
      </c>
      <c r="K52" s="26">
        <v>3</v>
      </c>
      <c r="L52" s="47">
        <v>1</v>
      </c>
      <c r="M52" s="31" t="s">
        <v>34</v>
      </c>
      <c r="N52" s="82" t="s">
        <v>34</v>
      </c>
    </row>
    <row r="53" spans="1:14" ht="15" customHeight="1" x14ac:dyDescent="0.2">
      <c r="A53" s="6" t="s">
        <v>5</v>
      </c>
      <c r="B53" s="14">
        <f t="shared" si="7"/>
        <v>1563</v>
      </c>
      <c r="C53" s="26">
        <v>87</v>
      </c>
      <c r="D53" s="26">
        <v>209</v>
      </c>
      <c r="E53" s="26">
        <v>308</v>
      </c>
      <c r="F53" s="26">
        <v>353</v>
      </c>
      <c r="G53" s="26">
        <v>267</v>
      </c>
      <c r="H53" s="26">
        <v>173</v>
      </c>
      <c r="I53" s="26">
        <v>95</v>
      </c>
      <c r="J53" s="26">
        <v>47</v>
      </c>
      <c r="K53" s="26">
        <v>17</v>
      </c>
      <c r="L53" s="26">
        <v>4</v>
      </c>
      <c r="M53" s="72">
        <v>2</v>
      </c>
      <c r="N53" s="82">
        <v>1</v>
      </c>
    </row>
    <row r="54" spans="1:14" ht="15" customHeight="1" x14ac:dyDescent="0.2">
      <c r="A54" s="6" t="s">
        <v>6</v>
      </c>
      <c r="B54" s="14">
        <f t="shared" si="7"/>
        <v>734</v>
      </c>
      <c r="C54" s="26">
        <v>56</v>
      </c>
      <c r="D54" s="26">
        <v>65</v>
      </c>
      <c r="E54" s="26">
        <v>129</v>
      </c>
      <c r="F54" s="26">
        <v>137</v>
      </c>
      <c r="G54" s="26">
        <v>113</v>
      </c>
      <c r="H54" s="26">
        <v>94</v>
      </c>
      <c r="I54" s="26">
        <v>72</v>
      </c>
      <c r="J54" s="26">
        <v>39</v>
      </c>
      <c r="K54" s="26">
        <v>17</v>
      </c>
      <c r="L54" s="26">
        <v>7</v>
      </c>
      <c r="M54" s="72">
        <v>5</v>
      </c>
      <c r="N54" s="27" t="s">
        <v>34</v>
      </c>
    </row>
    <row r="55" spans="1:14" ht="15" customHeight="1" x14ac:dyDescent="0.2">
      <c r="A55" s="6" t="s">
        <v>12</v>
      </c>
      <c r="B55" s="14">
        <f t="shared" si="7"/>
        <v>189</v>
      </c>
      <c r="C55" s="26">
        <v>18</v>
      </c>
      <c r="D55" s="26">
        <v>11</v>
      </c>
      <c r="E55" s="26">
        <v>20</v>
      </c>
      <c r="F55" s="26">
        <v>47</v>
      </c>
      <c r="G55" s="26">
        <v>25</v>
      </c>
      <c r="H55" s="26">
        <v>23</v>
      </c>
      <c r="I55" s="26">
        <v>17</v>
      </c>
      <c r="J55" s="26">
        <v>8</v>
      </c>
      <c r="K55" s="26">
        <v>9</v>
      </c>
      <c r="L55" s="26">
        <v>3</v>
      </c>
      <c r="M55" s="72">
        <v>4</v>
      </c>
      <c r="N55" s="59">
        <v>4</v>
      </c>
    </row>
    <row r="56" spans="1:14" ht="15" customHeight="1" x14ac:dyDescent="0.2">
      <c r="A56" s="6" t="s">
        <v>7</v>
      </c>
      <c r="B56" s="14">
        <f t="shared" si="7"/>
        <v>12</v>
      </c>
      <c r="C56" s="49" t="s">
        <v>34</v>
      </c>
      <c r="D56" s="79" t="s">
        <v>34</v>
      </c>
      <c r="E56" s="79">
        <v>4</v>
      </c>
      <c r="F56" s="26">
        <v>2</v>
      </c>
      <c r="G56" s="79">
        <v>1</v>
      </c>
      <c r="H56" s="26">
        <v>1</v>
      </c>
      <c r="I56" s="79">
        <v>3</v>
      </c>
      <c r="J56" s="79" t="s">
        <v>34</v>
      </c>
      <c r="K56" s="79">
        <v>1</v>
      </c>
      <c r="L56" s="79" t="s">
        <v>34</v>
      </c>
      <c r="M56" s="80" t="s">
        <v>34</v>
      </c>
      <c r="N56" s="81" t="s">
        <v>34</v>
      </c>
    </row>
    <row r="57" spans="1:14" ht="12.95" customHeight="1" x14ac:dyDescent="0.2">
      <c r="A57" s="86"/>
      <c r="B57" s="87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</row>
    <row r="58" spans="1:14" s="90" customFormat="1" x14ac:dyDescent="0.2">
      <c r="A58" s="109" t="s">
        <v>42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 s="90" customFormat="1" x14ac:dyDescent="0.2">
      <c r="A59" s="110" t="s">
        <v>39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</row>
    <row r="60" spans="1:14" ht="12.75" customHeight="1" x14ac:dyDescent="0.2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</row>
    <row r="61" spans="1:14" ht="24" customHeight="1" x14ac:dyDescent="0.2">
      <c r="A61" s="112" t="s">
        <v>32</v>
      </c>
      <c r="B61" s="115" t="s">
        <v>0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</row>
    <row r="62" spans="1:14" ht="24" customHeight="1" x14ac:dyDescent="0.2">
      <c r="A62" s="113"/>
      <c r="B62" s="117" t="s">
        <v>1</v>
      </c>
      <c r="C62" s="115" t="s">
        <v>2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</row>
    <row r="63" spans="1:14" ht="39.950000000000003" customHeight="1" x14ac:dyDescent="0.2">
      <c r="A63" s="114"/>
      <c r="B63" s="118"/>
      <c r="C63" s="92" t="s">
        <v>13</v>
      </c>
      <c r="D63" s="94" t="s">
        <v>14</v>
      </c>
      <c r="E63" s="92" t="s">
        <v>15</v>
      </c>
      <c r="F63" s="94" t="s">
        <v>16</v>
      </c>
      <c r="G63" s="92" t="s">
        <v>17</v>
      </c>
      <c r="H63" s="94" t="s">
        <v>18</v>
      </c>
      <c r="I63" s="92" t="s">
        <v>19</v>
      </c>
      <c r="J63" s="94" t="s">
        <v>20</v>
      </c>
      <c r="K63" s="92" t="s">
        <v>21</v>
      </c>
      <c r="L63" s="94" t="s">
        <v>22</v>
      </c>
      <c r="M63" s="92" t="s">
        <v>23</v>
      </c>
      <c r="N63" s="93" t="s">
        <v>24</v>
      </c>
    </row>
    <row r="64" spans="1:14" ht="12.95" customHeight="1" x14ac:dyDescent="0.2">
      <c r="A64" s="36"/>
      <c r="B64" s="31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32"/>
    </row>
    <row r="65" spans="1:14" s="90" customFormat="1" ht="13.5" customHeight="1" x14ac:dyDescent="0.2">
      <c r="A65" s="98" t="s">
        <v>29</v>
      </c>
      <c r="B65" s="4">
        <f t="shared" ref="B65:N65" si="8">SUM(B67:B73)</f>
        <v>25482</v>
      </c>
      <c r="C65" s="4">
        <f t="shared" si="8"/>
        <v>9160</v>
      </c>
      <c r="D65" s="4">
        <f t="shared" si="8"/>
        <v>7367</v>
      </c>
      <c r="E65" s="4">
        <f t="shared" si="8"/>
        <v>4783</v>
      </c>
      <c r="F65" s="4">
        <f t="shared" si="8"/>
        <v>2324</v>
      </c>
      <c r="G65" s="4">
        <f t="shared" si="8"/>
        <v>1048</v>
      </c>
      <c r="H65" s="4">
        <f t="shared" si="8"/>
        <v>474</v>
      </c>
      <c r="I65" s="4">
        <f t="shared" si="8"/>
        <v>190</v>
      </c>
      <c r="J65" s="4">
        <f t="shared" si="8"/>
        <v>76</v>
      </c>
      <c r="K65" s="4">
        <f t="shared" si="8"/>
        <v>29</v>
      </c>
      <c r="L65" s="4">
        <f t="shared" si="8"/>
        <v>23</v>
      </c>
      <c r="M65" s="4">
        <f t="shared" si="8"/>
        <v>3</v>
      </c>
      <c r="N65" s="17">
        <f t="shared" si="8"/>
        <v>5</v>
      </c>
    </row>
    <row r="66" spans="1:14" ht="12.95" customHeight="1" x14ac:dyDescent="0.2">
      <c r="A66" s="13"/>
      <c r="B66" s="4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"/>
      <c r="N66" s="41"/>
    </row>
    <row r="67" spans="1:14" ht="13.5" customHeight="1" x14ac:dyDescent="0.2">
      <c r="A67" s="6" t="s">
        <v>11</v>
      </c>
      <c r="B67" s="14">
        <f t="shared" ref="B67:B73" si="9">SUM(C67:N67)</f>
        <v>5116</v>
      </c>
      <c r="C67" s="26">
        <v>4065</v>
      </c>
      <c r="D67" s="26">
        <v>919</v>
      </c>
      <c r="E67" s="26">
        <v>117</v>
      </c>
      <c r="F67" s="26">
        <v>11</v>
      </c>
      <c r="G67" s="9">
        <v>3</v>
      </c>
      <c r="H67" s="9">
        <v>1</v>
      </c>
      <c r="I67" s="9" t="s">
        <v>34</v>
      </c>
      <c r="J67" s="9" t="s">
        <v>34</v>
      </c>
      <c r="K67" s="9" t="s">
        <v>34</v>
      </c>
      <c r="L67" s="104" t="s">
        <v>41</v>
      </c>
      <c r="M67" s="104" t="s">
        <v>41</v>
      </c>
      <c r="N67" s="105" t="s">
        <v>41</v>
      </c>
    </row>
    <row r="68" spans="1:14" ht="13.5" customHeight="1" x14ac:dyDescent="0.2">
      <c r="A68" s="6" t="s">
        <v>3</v>
      </c>
      <c r="B68" s="14">
        <f t="shared" si="9"/>
        <v>8638</v>
      </c>
      <c r="C68" s="26">
        <v>3555</v>
      </c>
      <c r="D68" s="26">
        <v>3219</v>
      </c>
      <c r="E68" s="26">
        <v>1420</v>
      </c>
      <c r="F68" s="26">
        <v>353</v>
      </c>
      <c r="G68" s="26">
        <v>74</v>
      </c>
      <c r="H68" s="26">
        <v>13</v>
      </c>
      <c r="I68" s="49">
        <v>3</v>
      </c>
      <c r="J68" s="47" t="s">
        <v>34</v>
      </c>
      <c r="K68" s="9" t="s">
        <v>34</v>
      </c>
      <c r="L68" s="9">
        <v>1</v>
      </c>
      <c r="M68" s="31" t="s">
        <v>34</v>
      </c>
      <c r="N68" s="83" t="s">
        <v>34</v>
      </c>
    </row>
    <row r="69" spans="1:14" ht="13.5" customHeight="1" x14ac:dyDescent="0.2">
      <c r="A69" s="6" t="s">
        <v>4</v>
      </c>
      <c r="B69" s="14">
        <f t="shared" si="9"/>
        <v>6172</v>
      </c>
      <c r="C69" s="26">
        <v>975</v>
      </c>
      <c r="D69" s="26">
        <v>2027</v>
      </c>
      <c r="E69" s="26">
        <v>1757</v>
      </c>
      <c r="F69" s="26">
        <v>887</v>
      </c>
      <c r="G69" s="26">
        <v>347</v>
      </c>
      <c r="H69" s="26">
        <v>124</v>
      </c>
      <c r="I69" s="26">
        <v>41</v>
      </c>
      <c r="J69" s="49">
        <v>12</v>
      </c>
      <c r="K69" s="49">
        <v>2</v>
      </c>
      <c r="L69" s="9" t="s">
        <v>34</v>
      </c>
      <c r="M69" s="31" t="s">
        <v>34</v>
      </c>
      <c r="N69" s="82" t="s">
        <v>34</v>
      </c>
    </row>
    <row r="70" spans="1:14" ht="13.5" customHeight="1" x14ac:dyDescent="0.2">
      <c r="A70" s="6" t="s">
        <v>5</v>
      </c>
      <c r="B70" s="14">
        <f t="shared" si="9"/>
        <v>3555</v>
      </c>
      <c r="C70" s="26">
        <v>384</v>
      </c>
      <c r="D70" s="26">
        <v>851</v>
      </c>
      <c r="E70" s="26">
        <v>1026</v>
      </c>
      <c r="F70" s="26">
        <v>660</v>
      </c>
      <c r="G70" s="26">
        <v>354</v>
      </c>
      <c r="H70" s="26">
        <v>162</v>
      </c>
      <c r="I70" s="26">
        <v>72</v>
      </c>
      <c r="J70" s="26">
        <v>32</v>
      </c>
      <c r="K70" s="26">
        <v>6</v>
      </c>
      <c r="L70" s="49">
        <v>6</v>
      </c>
      <c r="M70" s="64">
        <v>1</v>
      </c>
      <c r="N70" s="81">
        <v>1</v>
      </c>
    </row>
    <row r="71" spans="1:14" ht="13.5" customHeight="1" x14ac:dyDescent="0.2">
      <c r="A71" s="13" t="s">
        <v>6</v>
      </c>
      <c r="B71" s="14">
        <f t="shared" si="9"/>
        <v>1601</v>
      </c>
      <c r="C71" s="47">
        <v>151</v>
      </c>
      <c r="D71" s="47">
        <v>295</v>
      </c>
      <c r="E71" s="47">
        <v>373</v>
      </c>
      <c r="F71" s="47">
        <v>332</v>
      </c>
      <c r="G71" s="47">
        <v>209</v>
      </c>
      <c r="H71" s="47">
        <v>127</v>
      </c>
      <c r="I71" s="47">
        <v>58</v>
      </c>
      <c r="J71" s="47">
        <v>25</v>
      </c>
      <c r="K71" s="47">
        <v>17</v>
      </c>
      <c r="L71" s="47">
        <v>11</v>
      </c>
      <c r="M71" s="14">
        <v>1</v>
      </c>
      <c r="N71" s="48">
        <v>2</v>
      </c>
    </row>
    <row r="72" spans="1:14" ht="13.5" customHeight="1" x14ac:dyDescent="0.2">
      <c r="A72" s="6" t="s">
        <v>12</v>
      </c>
      <c r="B72" s="14">
        <f t="shared" si="9"/>
        <v>376</v>
      </c>
      <c r="C72" s="26">
        <v>27</v>
      </c>
      <c r="D72" s="26">
        <v>51</v>
      </c>
      <c r="E72" s="26">
        <v>87</v>
      </c>
      <c r="F72" s="26">
        <v>78</v>
      </c>
      <c r="G72" s="26">
        <v>58</v>
      </c>
      <c r="H72" s="26">
        <v>43</v>
      </c>
      <c r="I72" s="26">
        <v>15</v>
      </c>
      <c r="J72" s="26">
        <v>7</v>
      </c>
      <c r="K72" s="26">
        <v>3</v>
      </c>
      <c r="L72" s="49">
        <v>4</v>
      </c>
      <c r="M72" s="72">
        <v>1</v>
      </c>
      <c r="N72" s="59">
        <v>2</v>
      </c>
    </row>
    <row r="73" spans="1:14" ht="13.5" customHeight="1" x14ac:dyDescent="0.2">
      <c r="A73" s="6" t="s">
        <v>7</v>
      </c>
      <c r="B73" s="14">
        <f t="shared" si="9"/>
        <v>24</v>
      </c>
      <c r="C73" s="26">
        <v>3</v>
      </c>
      <c r="D73" s="26">
        <v>5</v>
      </c>
      <c r="E73" s="26">
        <v>3</v>
      </c>
      <c r="F73" s="26">
        <v>3</v>
      </c>
      <c r="G73" s="49">
        <v>3</v>
      </c>
      <c r="H73" s="79">
        <v>4</v>
      </c>
      <c r="I73" s="49">
        <v>1</v>
      </c>
      <c r="J73" s="26" t="s">
        <v>34</v>
      </c>
      <c r="K73" s="49">
        <v>1</v>
      </c>
      <c r="L73" s="79">
        <v>1</v>
      </c>
      <c r="M73" s="80" t="s">
        <v>34</v>
      </c>
      <c r="N73" s="81" t="s">
        <v>34</v>
      </c>
    </row>
    <row r="74" spans="1:14" ht="12.95" customHeight="1" x14ac:dyDescent="0.2">
      <c r="A74" s="6"/>
      <c r="B74" s="14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72"/>
      <c r="N74" s="27"/>
    </row>
    <row r="75" spans="1:14" s="90" customFormat="1" ht="13.5" customHeight="1" x14ac:dyDescent="0.2">
      <c r="A75" s="98" t="s">
        <v>46</v>
      </c>
      <c r="B75" s="4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100"/>
      <c r="N75" s="101"/>
    </row>
    <row r="76" spans="1:14" s="90" customFormat="1" ht="13.5" customHeight="1" x14ac:dyDescent="0.2">
      <c r="A76" s="97" t="s">
        <v>28</v>
      </c>
      <c r="B76" s="4">
        <f>SUM(C76:N76)</f>
        <v>642</v>
      </c>
      <c r="C76" s="4">
        <f>SUM(C78:C84)</f>
        <v>227</v>
      </c>
      <c r="D76" s="4">
        <f t="shared" ref="D76:K76" si="10">SUM(D78:D84)</f>
        <v>197</v>
      </c>
      <c r="E76" s="4">
        <f t="shared" si="10"/>
        <v>111</v>
      </c>
      <c r="F76" s="4">
        <f t="shared" si="10"/>
        <v>52</v>
      </c>
      <c r="G76" s="4">
        <f t="shared" si="10"/>
        <v>32</v>
      </c>
      <c r="H76" s="4">
        <f t="shared" si="10"/>
        <v>17</v>
      </c>
      <c r="I76" s="4">
        <f t="shared" si="10"/>
        <v>2</v>
      </c>
      <c r="J76" s="4">
        <f t="shared" si="10"/>
        <v>2</v>
      </c>
      <c r="K76" s="4">
        <f t="shared" si="10"/>
        <v>1</v>
      </c>
      <c r="L76" s="4" t="s">
        <v>34</v>
      </c>
      <c r="M76" s="4">
        <f>SUM(M78:M84)</f>
        <v>1</v>
      </c>
      <c r="N76" s="17" t="s">
        <v>34</v>
      </c>
    </row>
    <row r="77" spans="1:14" s="23" customFormat="1" ht="12.95" customHeight="1" x14ac:dyDescent="0.2">
      <c r="A77" s="22"/>
      <c r="B77" s="4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7"/>
    </row>
    <row r="78" spans="1:14" ht="13.5" customHeight="1" x14ac:dyDescent="0.2">
      <c r="A78" s="6" t="s">
        <v>10</v>
      </c>
      <c r="B78" s="14">
        <f t="shared" ref="B78:B84" si="11">SUM(C78:N78)</f>
        <v>4</v>
      </c>
      <c r="C78" s="33">
        <v>4</v>
      </c>
      <c r="D78" s="60" t="s">
        <v>34</v>
      </c>
      <c r="E78" s="60" t="s">
        <v>34</v>
      </c>
      <c r="F78" s="60" t="s">
        <v>34</v>
      </c>
      <c r="G78" s="104" t="s">
        <v>41</v>
      </c>
      <c r="H78" s="104" t="s">
        <v>41</v>
      </c>
      <c r="I78" s="104" t="s">
        <v>41</v>
      </c>
      <c r="J78" s="104" t="s">
        <v>41</v>
      </c>
      <c r="K78" s="104" t="s">
        <v>41</v>
      </c>
      <c r="L78" s="104" t="s">
        <v>41</v>
      </c>
      <c r="M78" s="104" t="s">
        <v>41</v>
      </c>
      <c r="N78" s="105" t="s">
        <v>41</v>
      </c>
    </row>
    <row r="79" spans="1:14" ht="13.5" customHeight="1" x14ac:dyDescent="0.2">
      <c r="A79" s="6" t="s">
        <v>11</v>
      </c>
      <c r="B79" s="14">
        <f t="shared" si="11"/>
        <v>125</v>
      </c>
      <c r="C79" s="33">
        <v>94</v>
      </c>
      <c r="D79" s="33">
        <v>28</v>
      </c>
      <c r="E79" s="33">
        <v>3</v>
      </c>
      <c r="F79" s="60" t="s">
        <v>34</v>
      </c>
      <c r="G79" s="61" t="s">
        <v>34</v>
      </c>
      <c r="H79" s="61" t="s">
        <v>34</v>
      </c>
      <c r="I79" s="61" t="s">
        <v>34</v>
      </c>
      <c r="J79" s="61" t="s">
        <v>34</v>
      </c>
      <c r="K79" s="61" t="s">
        <v>34</v>
      </c>
      <c r="L79" s="104" t="s">
        <v>41</v>
      </c>
      <c r="M79" s="104" t="s">
        <v>41</v>
      </c>
      <c r="N79" s="105" t="s">
        <v>41</v>
      </c>
    </row>
    <row r="80" spans="1:14" ht="13.5" customHeight="1" x14ac:dyDescent="0.2">
      <c r="A80" s="6" t="s">
        <v>3</v>
      </c>
      <c r="B80" s="14">
        <f t="shared" si="11"/>
        <v>214</v>
      </c>
      <c r="C80" s="33">
        <v>83</v>
      </c>
      <c r="D80" s="33">
        <v>80</v>
      </c>
      <c r="E80" s="33">
        <v>34</v>
      </c>
      <c r="F80" s="33">
        <v>10</v>
      </c>
      <c r="G80" s="33">
        <v>6</v>
      </c>
      <c r="H80" s="60">
        <v>1</v>
      </c>
      <c r="I80" s="61" t="s">
        <v>34</v>
      </c>
      <c r="J80" s="61" t="s">
        <v>34</v>
      </c>
      <c r="K80" s="61" t="s">
        <v>34</v>
      </c>
      <c r="L80" s="61" t="s">
        <v>34</v>
      </c>
      <c r="M80" s="62" t="s">
        <v>34</v>
      </c>
      <c r="N80" s="75" t="s">
        <v>34</v>
      </c>
    </row>
    <row r="81" spans="1:14" ht="13.5" customHeight="1" x14ac:dyDescent="0.2">
      <c r="A81" s="6" t="s">
        <v>4</v>
      </c>
      <c r="B81" s="14">
        <f t="shared" si="11"/>
        <v>154</v>
      </c>
      <c r="C81" s="33">
        <v>27</v>
      </c>
      <c r="D81" s="33">
        <v>57</v>
      </c>
      <c r="E81" s="33">
        <v>38</v>
      </c>
      <c r="F81" s="33">
        <v>16</v>
      </c>
      <c r="G81" s="33">
        <v>13</v>
      </c>
      <c r="H81" s="33">
        <v>2</v>
      </c>
      <c r="I81" s="60">
        <v>1</v>
      </c>
      <c r="J81" s="61" t="s">
        <v>34</v>
      </c>
      <c r="K81" s="61" t="s">
        <v>34</v>
      </c>
      <c r="L81" s="61" t="s">
        <v>34</v>
      </c>
      <c r="M81" s="62" t="s">
        <v>34</v>
      </c>
      <c r="N81" s="75" t="s">
        <v>34</v>
      </c>
    </row>
    <row r="82" spans="1:14" ht="13.5" customHeight="1" x14ac:dyDescent="0.2">
      <c r="A82" s="6" t="s">
        <v>5</v>
      </c>
      <c r="B82" s="14">
        <f t="shared" si="11"/>
        <v>97</v>
      </c>
      <c r="C82" s="33">
        <v>16</v>
      </c>
      <c r="D82" s="33">
        <v>20</v>
      </c>
      <c r="E82" s="33">
        <v>24</v>
      </c>
      <c r="F82" s="33">
        <v>19</v>
      </c>
      <c r="G82" s="33">
        <v>11</v>
      </c>
      <c r="H82" s="33">
        <v>5</v>
      </c>
      <c r="I82" s="60">
        <v>1</v>
      </c>
      <c r="J82" s="33" t="s">
        <v>34</v>
      </c>
      <c r="K82" s="60" t="s">
        <v>34</v>
      </c>
      <c r="L82" s="60" t="s">
        <v>34</v>
      </c>
      <c r="M82" s="63">
        <v>1</v>
      </c>
      <c r="N82" s="67" t="s">
        <v>34</v>
      </c>
    </row>
    <row r="83" spans="1:14" ht="13.5" customHeight="1" x14ac:dyDescent="0.2">
      <c r="A83" s="6" t="s">
        <v>6</v>
      </c>
      <c r="B83" s="14">
        <f t="shared" si="11"/>
        <v>43</v>
      </c>
      <c r="C83" s="33">
        <v>3</v>
      </c>
      <c r="D83" s="33">
        <v>12</v>
      </c>
      <c r="E83" s="33">
        <v>11</v>
      </c>
      <c r="F83" s="33">
        <v>6</v>
      </c>
      <c r="G83" s="60">
        <v>2</v>
      </c>
      <c r="H83" s="33">
        <v>7</v>
      </c>
      <c r="I83" s="33" t="s">
        <v>34</v>
      </c>
      <c r="J83" s="60">
        <v>1</v>
      </c>
      <c r="K83" s="60">
        <v>1</v>
      </c>
      <c r="L83" s="60" t="s">
        <v>34</v>
      </c>
      <c r="M83" s="63" t="s">
        <v>34</v>
      </c>
      <c r="N83" s="67" t="s">
        <v>34</v>
      </c>
    </row>
    <row r="84" spans="1:14" ht="13.5" customHeight="1" x14ac:dyDescent="0.2">
      <c r="A84" s="6" t="s">
        <v>12</v>
      </c>
      <c r="B84" s="14">
        <f t="shared" si="11"/>
        <v>5</v>
      </c>
      <c r="C84" s="33" t="s">
        <v>34</v>
      </c>
      <c r="D84" s="33" t="s">
        <v>34</v>
      </c>
      <c r="E84" s="33">
        <v>1</v>
      </c>
      <c r="F84" s="60">
        <v>1</v>
      </c>
      <c r="G84" s="60" t="s">
        <v>34</v>
      </c>
      <c r="H84" s="60">
        <v>2</v>
      </c>
      <c r="I84" s="33" t="s">
        <v>34</v>
      </c>
      <c r="J84" s="60">
        <v>1</v>
      </c>
      <c r="K84" s="60" t="s">
        <v>34</v>
      </c>
      <c r="L84" s="60" t="s">
        <v>34</v>
      </c>
      <c r="M84" s="63" t="s">
        <v>34</v>
      </c>
      <c r="N84" s="67" t="s">
        <v>34</v>
      </c>
    </row>
    <row r="85" spans="1:14" ht="12.95" customHeight="1" x14ac:dyDescent="0.2">
      <c r="A85" s="20"/>
      <c r="B85" s="14"/>
      <c r="C85" s="8"/>
      <c r="D85" s="8"/>
      <c r="E85" s="8"/>
      <c r="F85" s="8"/>
      <c r="G85" s="7"/>
      <c r="H85" s="8"/>
      <c r="I85" s="7"/>
      <c r="J85" s="8"/>
      <c r="K85" s="7"/>
      <c r="L85" s="8"/>
      <c r="M85" s="7"/>
      <c r="N85" s="28"/>
    </row>
    <row r="86" spans="1:14" s="90" customFormat="1" ht="13.5" customHeight="1" x14ac:dyDescent="0.2">
      <c r="A86" s="96" t="s">
        <v>45</v>
      </c>
      <c r="B86" s="4">
        <f>SUM(C86:N86)</f>
        <v>15618</v>
      </c>
      <c r="C86" s="4">
        <f>SUM(C88:C95)</f>
        <v>6421</v>
      </c>
      <c r="D86" s="4">
        <f t="shared" ref="D86:L86" si="12">SUM(D88:D95)</f>
        <v>5255</v>
      </c>
      <c r="E86" s="4">
        <f t="shared" si="12"/>
        <v>2546</v>
      </c>
      <c r="F86" s="4">
        <f t="shared" si="12"/>
        <v>924</v>
      </c>
      <c r="G86" s="4">
        <f t="shared" si="12"/>
        <v>322</v>
      </c>
      <c r="H86" s="4">
        <f t="shared" si="12"/>
        <v>93</v>
      </c>
      <c r="I86" s="4">
        <f t="shared" si="12"/>
        <v>34</v>
      </c>
      <c r="J86" s="4">
        <f t="shared" si="12"/>
        <v>12</v>
      </c>
      <c r="K86" s="4">
        <f t="shared" si="12"/>
        <v>7</v>
      </c>
      <c r="L86" s="4">
        <f t="shared" si="12"/>
        <v>4</v>
      </c>
      <c r="M86" s="4" t="s">
        <v>34</v>
      </c>
      <c r="N86" s="17" t="s">
        <v>34</v>
      </c>
    </row>
    <row r="87" spans="1:14" ht="12.95" customHeight="1" x14ac:dyDescent="0.2">
      <c r="A87" s="38"/>
      <c r="B87" s="4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7"/>
    </row>
    <row r="88" spans="1:14" ht="13.5" customHeight="1" x14ac:dyDescent="0.2">
      <c r="A88" s="20" t="s">
        <v>11</v>
      </c>
      <c r="B88" s="14">
        <f t="shared" ref="B88:B95" si="13">SUM(C88:N88)</f>
        <v>456</v>
      </c>
      <c r="C88" s="39">
        <v>390</v>
      </c>
      <c r="D88" s="39">
        <v>52</v>
      </c>
      <c r="E88" s="39">
        <v>13</v>
      </c>
      <c r="F88" s="63">
        <v>1</v>
      </c>
      <c r="G88" s="62" t="s">
        <v>34</v>
      </c>
      <c r="H88" s="62" t="s">
        <v>34</v>
      </c>
      <c r="I88" s="62" t="s">
        <v>34</v>
      </c>
      <c r="J88" s="62" t="s">
        <v>34</v>
      </c>
      <c r="K88" s="62" t="s">
        <v>34</v>
      </c>
      <c r="L88" s="104" t="s">
        <v>41</v>
      </c>
      <c r="M88" s="108" t="s">
        <v>41</v>
      </c>
      <c r="N88" s="105" t="s">
        <v>41</v>
      </c>
    </row>
    <row r="89" spans="1:14" ht="13.5" customHeight="1" x14ac:dyDescent="0.2">
      <c r="A89" s="20" t="s">
        <v>3</v>
      </c>
      <c r="B89" s="14">
        <f t="shared" si="13"/>
        <v>3599</v>
      </c>
      <c r="C89" s="39">
        <v>2348</v>
      </c>
      <c r="D89" s="39">
        <v>953</v>
      </c>
      <c r="E89" s="39">
        <v>250</v>
      </c>
      <c r="F89" s="39">
        <v>42</v>
      </c>
      <c r="G89" s="39">
        <v>4</v>
      </c>
      <c r="H89" s="63">
        <v>1</v>
      </c>
      <c r="I89" s="63">
        <v>1</v>
      </c>
      <c r="J89" s="63" t="s">
        <v>34</v>
      </c>
      <c r="K89" s="63" t="s">
        <v>34</v>
      </c>
      <c r="L89" s="63" t="s">
        <v>34</v>
      </c>
      <c r="M89" s="63" t="s">
        <v>34</v>
      </c>
      <c r="N89" s="76" t="s">
        <v>34</v>
      </c>
    </row>
    <row r="90" spans="1:14" ht="13.5" customHeight="1" x14ac:dyDescent="0.2">
      <c r="A90" s="20" t="s">
        <v>4</v>
      </c>
      <c r="B90" s="14">
        <f t="shared" si="13"/>
        <v>4807</v>
      </c>
      <c r="C90" s="39">
        <v>1957</v>
      </c>
      <c r="D90" s="39">
        <v>1807</v>
      </c>
      <c r="E90" s="39">
        <v>767</v>
      </c>
      <c r="F90" s="39">
        <v>226</v>
      </c>
      <c r="G90" s="39">
        <v>40</v>
      </c>
      <c r="H90" s="39">
        <v>8</v>
      </c>
      <c r="I90" s="63">
        <v>2</v>
      </c>
      <c r="J90" s="63" t="s">
        <v>34</v>
      </c>
      <c r="K90" s="63" t="s">
        <v>34</v>
      </c>
      <c r="L90" s="63" t="s">
        <v>34</v>
      </c>
      <c r="M90" s="63" t="s">
        <v>34</v>
      </c>
      <c r="N90" s="76" t="s">
        <v>34</v>
      </c>
    </row>
    <row r="91" spans="1:14" ht="13.5" customHeight="1" x14ac:dyDescent="0.2">
      <c r="A91" s="20" t="s">
        <v>5</v>
      </c>
      <c r="B91" s="14">
        <f t="shared" si="13"/>
        <v>4170</v>
      </c>
      <c r="C91" s="39">
        <v>1204</v>
      </c>
      <c r="D91" s="39">
        <v>1544</v>
      </c>
      <c r="E91" s="39">
        <v>881</v>
      </c>
      <c r="F91" s="39">
        <v>362</v>
      </c>
      <c r="G91" s="39">
        <v>121</v>
      </c>
      <c r="H91" s="39">
        <v>34</v>
      </c>
      <c r="I91" s="39">
        <v>15</v>
      </c>
      <c r="J91" s="39">
        <v>5</v>
      </c>
      <c r="K91" s="63">
        <v>2</v>
      </c>
      <c r="L91" s="63">
        <v>2</v>
      </c>
      <c r="M91" s="63" t="s">
        <v>34</v>
      </c>
      <c r="N91" s="77" t="s">
        <v>34</v>
      </c>
    </row>
    <row r="92" spans="1:14" ht="13.5" customHeight="1" x14ac:dyDescent="0.2">
      <c r="A92" s="20" t="s">
        <v>6</v>
      </c>
      <c r="B92" s="14">
        <v>2093</v>
      </c>
      <c r="C92" s="39">
        <v>440</v>
      </c>
      <c r="D92" s="39">
        <v>744</v>
      </c>
      <c r="E92" s="39">
        <v>510</v>
      </c>
      <c r="F92" s="39">
        <v>217</v>
      </c>
      <c r="G92" s="39">
        <v>129</v>
      </c>
      <c r="H92" s="39">
        <v>33</v>
      </c>
      <c r="I92" s="39">
        <v>10</v>
      </c>
      <c r="J92" s="39">
        <v>7</v>
      </c>
      <c r="K92" s="63">
        <v>2</v>
      </c>
      <c r="L92" s="63">
        <v>1</v>
      </c>
      <c r="M92" s="63" t="s">
        <v>34</v>
      </c>
      <c r="N92" s="77" t="s">
        <v>34</v>
      </c>
    </row>
    <row r="93" spans="1:14" ht="13.5" customHeight="1" x14ac:dyDescent="0.2">
      <c r="A93" s="20" t="s">
        <v>12</v>
      </c>
      <c r="B93" s="14">
        <f t="shared" si="13"/>
        <v>468</v>
      </c>
      <c r="C93" s="39">
        <v>74</v>
      </c>
      <c r="D93" s="39">
        <v>147</v>
      </c>
      <c r="E93" s="39">
        <v>118</v>
      </c>
      <c r="F93" s="39">
        <v>75</v>
      </c>
      <c r="G93" s="39">
        <v>27</v>
      </c>
      <c r="H93" s="39">
        <v>17</v>
      </c>
      <c r="I93" s="39">
        <v>6</v>
      </c>
      <c r="J93" s="39" t="s">
        <v>34</v>
      </c>
      <c r="K93" s="63">
        <v>3</v>
      </c>
      <c r="L93" s="63">
        <v>1</v>
      </c>
      <c r="M93" s="63" t="s">
        <v>34</v>
      </c>
      <c r="N93" s="76" t="s">
        <v>34</v>
      </c>
    </row>
    <row r="94" spans="1:14" ht="13.5" customHeight="1" x14ac:dyDescent="0.2">
      <c r="A94" s="20" t="s">
        <v>7</v>
      </c>
      <c r="B94" s="14">
        <v>23</v>
      </c>
      <c r="C94" s="39">
        <v>8</v>
      </c>
      <c r="D94" s="39">
        <v>6</v>
      </c>
      <c r="E94" s="39">
        <v>7</v>
      </c>
      <c r="F94" s="39">
        <v>1</v>
      </c>
      <c r="G94" s="63">
        <v>1</v>
      </c>
      <c r="H94" s="70" t="s">
        <v>34</v>
      </c>
      <c r="I94" s="63" t="s">
        <v>34</v>
      </c>
      <c r="J94" s="63" t="s">
        <v>34</v>
      </c>
      <c r="K94" s="63" t="s">
        <v>34</v>
      </c>
      <c r="L94" s="63" t="s">
        <v>34</v>
      </c>
      <c r="M94" s="63" t="s">
        <v>34</v>
      </c>
      <c r="N94" s="76" t="s">
        <v>34</v>
      </c>
    </row>
    <row r="95" spans="1:14" ht="13.5" customHeight="1" x14ac:dyDescent="0.2">
      <c r="A95" s="6" t="s">
        <v>9</v>
      </c>
      <c r="B95" s="14">
        <f t="shared" si="13"/>
        <v>2</v>
      </c>
      <c r="C95" s="39" t="s">
        <v>34</v>
      </c>
      <c r="D95" s="63">
        <v>2</v>
      </c>
      <c r="E95" s="63" t="s">
        <v>34</v>
      </c>
      <c r="F95" s="63" t="s">
        <v>34</v>
      </c>
      <c r="G95" s="63" t="s">
        <v>34</v>
      </c>
      <c r="H95" s="63" t="s">
        <v>34</v>
      </c>
      <c r="I95" s="63" t="s">
        <v>34</v>
      </c>
      <c r="J95" s="63" t="s">
        <v>34</v>
      </c>
      <c r="K95" s="63" t="s">
        <v>34</v>
      </c>
      <c r="L95" s="63" t="s">
        <v>34</v>
      </c>
      <c r="M95" s="63" t="s">
        <v>34</v>
      </c>
      <c r="N95" s="76" t="s">
        <v>34</v>
      </c>
    </row>
    <row r="96" spans="1:14" ht="12.95" customHeight="1" x14ac:dyDescent="0.2">
      <c r="A96" s="6"/>
      <c r="B96" s="1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9"/>
      <c r="N96" s="34"/>
    </row>
    <row r="97" spans="1:14" s="90" customFormat="1" ht="13.5" customHeight="1" x14ac:dyDescent="0.2">
      <c r="A97" s="95" t="s">
        <v>44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17"/>
    </row>
    <row r="98" spans="1:14" s="90" customFormat="1" ht="13.5" customHeight="1" x14ac:dyDescent="0.2">
      <c r="A98" s="95" t="s">
        <v>27</v>
      </c>
      <c r="B98" s="4">
        <f>SUM(C98:N98)</f>
        <v>1702</v>
      </c>
      <c r="C98" s="4">
        <f>SUM(C100:C106)</f>
        <v>681</v>
      </c>
      <c r="D98" s="4">
        <f t="shared" ref="D98:I98" si="14">SUM(D100:D106)</f>
        <v>597</v>
      </c>
      <c r="E98" s="4">
        <f t="shared" si="14"/>
        <v>290</v>
      </c>
      <c r="F98" s="4">
        <f t="shared" si="14"/>
        <v>96</v>
      </c>
      <c r="G98" s="4">
        <f t="shared" si="14"/>
        <v>22</v>
      </c>
      <c r="H98" s="4">
        <f t="shared" si="14"/>
        <v>13</v>
      </c>
      <c r="I98" s="4">
        <f t="shared" si="14"/>
        <v>3</v>
      </c>
      <c r="J98" s="4" t="s">
        <v>34</v>
      </c>
      <c r="K98" s="4" t="s">
        <v>34</v>
      </c>
      <c r="L98" s="4" t="s">
        <v>34</v>
      </c>
      <c r="M98" s="4" t="s">
        <v>34</v>
      </c>
      <c r="N98" s="17" t="s">
        <v>34</v>
      </c>
    </row>
    <row r="99" spans="1:14" ht="12.95" customHeight="1" x14ac:dyDescent="0.2">
      <c r="A99" s="38"/>
      <c r="B99" s="4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7"/>
    </row>
    <row r="100" spans="1:14" ht="13.5" customHeight="1" x14ac:dyDescent="0.2">
      <c r="A100" s="20" t="s">
        <v>11</v>
      </c>
      <c r="B100" s="14">
        <f t="shared" ref="B100:B106" si="15">SUM(C100:N100)</f>
        <v>22</v>
      </c>
      <c r="C100" s="64">
        <v>20</v>
      </c>
      <c r="D100" s="64">
        <v>1</v>
      </c>
      <c r="E100" s="80">
        <v>1</v>
      </c>
      <c r="F100" s="31" t="s">
        <v>34</v>
      </c>
      <c r="G100" s="31" t="s">
        <v>34</v>
      </c>
      <c r="H100" s="31" t="s">
        <v>34</v>
      </c>
      <c r="I100" s="31" t="s">
        <v>34</v>
      </c>
      <c r="J100" s="31" t="s">
        <v>34</v>
      </c>
      <c r="K100" s="31" t="s">
        <v>34</v>
      </c>
      <c r="L100" s="104" t="s">
        <v>41</v>
      </c>
      <c r="M100" s="108" t="s">
        <v>41</v>
      </c>
      <c r="N100" s="105" t="s">
        <v>41</v>
      </c>
    </row>
    <row r="101" spans="1:14" ht="13.5" customHeight="1" x14ac:dyDescent="0.2">
      <c r="A101" s="20" t="s">
        <v>3</v>
      </c>
      <c r="B101" s="14">
        <f t="shared" si="15"/>
        <v>248</v>
      </c>
      <c r="C101" s="64">
        <v>163</v>
      </c>
      <c r="D101" s="64">
        <v>64</v>
      </c>
      <c r="E101" s="64">
        <v>12</v>
      </c>
      <c r="F101" s="64">
        <v>9</v>
      </c>
      <c r="G101" s="64" t="s">
        <v>34</v>
      </c>
      <c r="H101" s="31" t="s">
        <v>34</v>
      </c>
      <c r="I101" s="31" t="s">
        <v>34</v>
      </c>
      <c r="J101" s="31" t="s">
        <v>34</v>
      </c>
      <c r="K101" s="31" t="s">
        <v>34</v>
      </c>
      <c r="L101" s="31" t="s">
        <v>34</v>
      </c>
      <c r="M101" s="31" t="s">
        <v>34</v>
      </c>
      <c r="N101" s="84" t="s">
        <v>34</v>
      </c>
    </row>
    <row r="102" spans="1:14" ht="13.5" customHeight="1" x14ac:dyDescent="0.2">
      <c r="A102" s="20" t="s">
        <v>4</v>
      </c>
      <c r="B102" s="14">
        <f t="shared" si="15"/>
        <v>527</v>
      </c>
      <c r="C102" s="64">
        <v>242</v>
      </c>
      <c r="D102" s="64">
        <v>186</v>
      </c>
      <c r="E102" s="64">
        <v>78</v>
      </c>
      <c r="F102" s="64">
        <v>17</v>
      </c>
      <c r="G102" s="80">
        <v>2</v>
      </c>
      <c r="H102" s="80">
        <v>2</v>
      </c>
      <c r="I102" s="31" t="s">
        <v>34</v>
      </c>
      <c r="J102" s="80" t="s">
        <v>34</v>
      </c>
      <c r="K102" s="80" t="s">
        <v>34</v>
      </c>
      <c r="L102" s="14" t="s">
        <v>34</v>
      </c>
      <c r="M102" s="31" t="s">
        <v>34</v>
      </c>
      <c r="N102" s="84" t="s">
        <v>34</v>
      </c>
    </row>
    <row r="103" spans="1:14" ht="13.5" customHeight="1" x14ac:dyDescent="0.2">
      <c r="A103" s="20" t="s">
        <v>5</v>
      </c>
      <c r="B103" s="14">
        <f t="shared" si="15"/>
        <v>550</v>
      </c>
      <c r="C103" s="64">
        <v>182</v>
      </c>
      <c r="D103" s="64">
        <v>209</v>
      </c>
      <c r="E103" s="64">
        <v>107</v>
      </c>
      <c r="F103" s="64">
        <v>36</v>
      </c>
      <c r="G103" s="64">
        <v>11</v>
      </c>
      <c r="H103" s="14">
        <v>4</v>
      </c>
      <c r="I103" s="80">
        <v>1</v>
      </c>
      <c r="J103" s="80" t="s">
        <v>34</v>
      </c>
      <c r="K103" s="80" t="s">
        <v>34</v>
      </c>
      <c r="L103" s="80" t="s">
        <v>34</v>
      </c>
      <c r="M103" s="31" t="s">
        <v>34</v>
      </c>
      <c r="N103" s="84" t="s">
        <v>34</v>
      </c>
    </row>
    <row r="104" spans="1:14" ht="13.5" customHeight="1" x14ac:dyDescent="0.2">
      <c r="A104" s="20" t="s">
        <v>6</v>
      </c>
      <c r="B104" s="14">
        <f t="shared" si="15"/>
        <v>279</v>
      </c>
      <c r="C104" s="64">
        <v>56</v>
      </c>
      <c r="D104" s="64">
        <v>118</v>
      </c>
      <c r="E104" s="64">
        <v>72</v>
      </c>
      <c r="F104" s="64">
        <v>21</v>
      </c>
      <c r="G104" s="64">
        <v>7</v>
      </c>
      <c r="H104" s="80">
        <v>4</v>
      </c>
      <c r="I104" s="64">
        <v>1</v>
      </c>
      <c r="J104" s="14" t="s">
        <v>34</v>
      </c>
      <c r="K104" s="64" t="s">
        <v>34</v>
      </c>
      <c r="L104" s="31" t="s">
        <v>34</v>
      </c>
      <c r="M104" s="31" t="s">
        <v>34</v>
      </c>
      <c r="N104" s="84" t="s">
        <v>34</v>
      </c>
    </row>
    <row r="105" spans="1:14" ht="13.5" customHeight="1" x14ac:dyDescent="0.2">
      <c r="A105" s="20" t="s">
        <v>12</v>
      </c>
      <c r="B105" s="14">
        <f t="shared" si="15"/>
        <v>67</v>
      </c>
      <c r="C105" s="64">
        <v>14</v>
      </c>
      <c r="D105" s="64">
        <v>18</v>
      </c>
      <c r="E105" s="64">
        <v>20</v>
      </c>
      <c r="F105" s="64">
        <v>12</v>
      </c>
      <c r="G105" s="64">
        <v>1</v>
      </c>
      <c r="H105" s="80">
        <v>1</v>
      </c>
      <c r="I105" s="14">
        <v>1</v>
      </c>
      <c r="J105" s="31" t="s">
        <v>34</v>
      </c>
      <c r="K105" s="31" t="s">
        <v>34</v>
      </c>
      <c r="L105" s="31" t="s">
        <v>34</v>
      </c>
      <c r="M105" s="31" t="s">
        <v>34</v>
      </c>
      <c r="N105" s="84" t="s">
        <v>34</v>
      </c>
    </row>
    <row r="106" spans="1:14" ht="13.5" customHeight="1" x14ac:dyDescent="0.2">
      <c r="A106" s="20" t="s">
        <v>7</v>
      </c>
      <c r="B106" s="14">
        <f t="shared" si="15"/>
        <v>9</v>
      </c>
      <c r="C106" s="31">
        <v>4</v>
      </c>
      <c r="D106" s="31">
        <v>1</v>
      </c>
      <c r="E106" s="80" t="s">
        <v>34</v>
      </c>
      <c r="F106" s="14">
        <v>1</v>
      </c>
      <c r="G106" s="31">
        <v>1</v>
      </c>
      <c r="H106" s="31">
        <v>2</v>
      </c>
      <c r="I106" s="31" t="s">
        <v>34</v>
      </c>
      <c r="J106" s="31" t="s">
        <v>34</v>
      </c>
      <c r="K106" s="85" t="s">
        <v>34</v>
      </c>
      <c r="L106" s="31" t="s">
        <v>34</v>
      </c>
      <c r="M106" s="31" t="s">
        <v>34</v>
      </c>
      <c r="N106" s="84" t="s">
        <v>34</v>
      </c>
    </row>
    <row r="107" spans="1:14" ht="12.95" customHeight="1" x14ac:dyDescent="0.2">
      <c r="A107" s="38"/>
      <c r="B107" s="14"/>
      <c r="C107" s="7"/>
      <c r="D107" s="7"/>
      <c r="E107" s="7"/>
      <c r="F107" s="7"/>
      <c r="G107" s="7"/>
      <c r="H107" s="7"/>
      <c r="I107" s="7"/>
      <c r="J107" s="14"/>
      <c r="K107" s="14"/>
      <c r="L107" s="14"/>
      <c r="M107" s="7"/>
      <c r="N107" s="32"/>
    </row>
    <row r="108" spans="1:14" s="90" customFormat="1" ht="13.5" customHeight="1" x14ac:dyDescent="0.2">
      <c r="A108" s="95" t="s">
        <v>33</v>
      </c>
      <c r="B108" s="4">
        <f>SUM(C108:N108)</f>
        <v>754</v>
      </c>
      <c r="C108" s="4">
        <f>SUM(C110:C116)</f>
        <v>349</v>
      </c>
      <c r="D108" s="4">
        <f t="shared" ref="D108:I108" si="16">SUM(D110:D116)</f>
        <v>283</v>
      </c>
      <c r="E108" s="4">
        <f t="shared" si="16"/>
        <v>92</v>
      </c>
      <c r="F108" s="4">
        <f t="shared" si="16"/>
        <v>16</v>
      </c>
      <c r="G108" s="4">
        <f t="shared" si="16"/>
        <v>9</v>
      </c>
      <c r="H108" s="4">
        <f t="shared" si="16"/>
        <v>3</v>
      </c>
      <c r="I108" s="4">
        <f t="shared" si="16"/>
        <v>2</v>
      </c>
      <c r="J108" s="4" t="s">
        <v>34</v>
      </c>
      <c r="K108" s="4" t="s">
        <v>34</v>
      </c>
      <c r="L108" s="4" t="s">
        <v>34</v>
      </c>
      <c r="M108" s="4" t="s">
        <v>34</v>
      </c>
      <c r="N108" s="17" t="s">
        <v>34</v>
      </c>
    </row>
    <row r="109" spans="1:14" ht="12.95" customHeight="1" x14ac:dyDescent="0.2">
      <c r="A109" s="21"/>
      <c r="B109" s="4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7"/>
    </row>
    <row r="110" spans="1:14" ht="13.5" customHeight="1" x14ac:dyDescent="0.2">
      <c r="A110" s="6" t="s">
        <v>3</v>
      </c>
      <c r="B110" s="14">
        <f t="shared" ref="B110:B116" si="17">SUM(C110:N110)</f>
        <v>8</v>
      </c>
      <c r="C110" s="49">
        <v>3</v>
      </c>
      <c r="D110" s="49">
        <v>3</v>
      </c>
      <c r="E110" s="79">
        <v>1</v>
      </c>
      <c r="F110" s="49">
        <v>1</v>
      </c>
      <c r="G110" s="79" t="s">
        <v>34</v>
      </c>
      <c r="H110" s="31" t="s">
        <v>34</v>
      </c>
      <c r="I110" s="79" t="s">
        <v>34</v>
      </c>
      <c r="J110" s="31" t="s">
        <v>34</v>
      </c>
      <c r="K110" s="31" t="s">
        <v>34</v>
      </c>
      <c r="L110" s="31" t="s">
        <v>34</v>
      </c>
      <c r="M110" s="31" t="s">
        <v>34</v>
      </c>
      <c r="N110" s="84" t="s">
        <v>34</v>
      </c>
    </row>
    <row r="111" spans="1:14" ht="13.5" customHeight="1" x14ac:dyDescent="0.2">
      <c r="A111" s="6" t="s">
        <v>4</v>
      </c>
      <c r="B111" s="14">
        <f t="shared" si="17"/>
        <v>130</v>
      </c>
      <c r="C111" s="49">
        <v>80</v>
      </c>
      <c r="D111" s="49">
        <v>43</v>
      </c>
      <c r="E111" s="49">
        <v>5</v>
      </c>
      <c r="F111" s="49">
        <v>1</v>
      </c>
      <c r="G111" s="49">
        <v>1</v>
      </c>
      <c r="H111" s="14" t="s">
        <v>34</v>
      </c>
      <c r="I111" s="79" t="s">
        <v>34</v>
      </c>
      <c r="J111" s="31" t="s">
        <v>34</v>
      </c>
      <c r="K111" s="31" t="s">
        <v>34</v>
      </c>
      <c r="L111" s="31" t="s">
        <v>34</v>
      </c>
      <c r="M111" s="31" t="s">
        <v>34</v>
      </c>
      <c r="N111" s="81" t="s">
        <v>34</v>
      </c>
    </row>
    <row r="112" spans="1:14" ht="13.5" customHeight="1" x14ac:dyDescent="0.2">
      <c r="A112" s="6" t="s">
        <v>5</v>
      </c>
      <c r="B112" s="14">
        <f t="shared" si="17"/>
        <v>341</v>
      </c>
      <c r="C112" s="49">
        <v>175</v>
      </c>
      <c r="D112" s="49">
        <v>117</v>
      </c>
      <c r="E112" s="49">
        <v>39</v>
      </c>
      <c r="F112" s="49">
        <v>6</v>
      </c>
      <c r="G112" s="49">
        <v>3</v>
      </c>
      <c r="H112" s="14">
        <v>1</v>
      </c>
      <c r="I112" s="49" t="s">
        <v>34</v>
      </c>
      <c r="J112" s="31" t="s">
        <v>34</v>
      </c>
      <c r="K112" s="31" t="s">
        <v>34</v>
      </c>
      <c r="L112" s="31" t="s">
        <v>34</v>
      </c>
      <c r="M112" s="31" t="s">
        <v>34</v>
      </c>
      <c r="N112" s="84" t="s">
        <v>34</v>
      </c>
    </row>
    <row r="113" spans="1:14" ht="13.5" customHeight="1" x14ac:dyDescent="0.2">
      <c r="A113" s="6" t="s">
        <v>6</v>
      </c>
      <c r="B113" s="14">
        <f t="shared" si="17"/>
        <v>216</v>
      </c>
      <c r="C113" s="49">
        <v>75</v>
      </c>
      <c r="D113" s="49">
        <v>99</v>
      </c>
      <c r="E113" s="49">
        <v>31</v>
      </c>
      <c r="F113" s="49">
        <v>5</v>
      </c>
      <c r="G113" s="49">
        <v>3</v>
      </c>
      <c r="H113" s="49">
        <v>1</v>
      </c>
      <c r="I113" s="79">
        <v>2</v>
      </c>
      <c r="J113" s="31" t="s">
        <v>34</v>
      </c>
      <c r="K113" s="31" t="s">
        <v>34</v>
      </c>
      <c r="L113" s="31" t="s">
        <v>34</v>
      </c>
      <c r="M113" s="31" t="s">
        <v>34</v>
      </c>
      <c r="N113" s="84" t="s">
        <v>34</v>
      </c>
    </row>
    <row r="114" spans="1:14" ht="13.5" customHeight="1" x14ac:dyDescent="0.2">
      <c r="A114" s="6" t="s">
        <v>12</v>
      </c>
      <c r="B114" s="14">
        <f t="shared" si="17"/>
        <v>46</v>
      </c>
      <c r="C114" s="49">
        <v>13</v>
      </c>
      <c r="D114" s="49">
        <v>18</v>
      </c>
      <c r="E114" s="49">
        <v>10</v>
      </c>
      <c r="F114" s="49">
        <v>2</v>
      </c>
      <c r="G114" s="31">
        <v>2</v>
      </c>
      <c r="H114" s="79">
        <v>1</v>
      </c>
      <c r="I114" s="31" t="s">
        <v>34</v>
      </c>
      <c r="J114" s="31" t="s">
        <v>34</v>
      </c>
      <c r="K114" s="31" t="s">
        <v>34</v>
      </c>
      <c r="L114" s="14" t="s">
        <v>34</v>
      </c>
      <c r="M114" s="31" t="s">
        <v>34</v>
      </c>
      <c r="N114" s="84" t="s">
        <v>34</v>
      </c>
    </row>
    <row r="115" spans="1:14" ht="13.5" customHeight="1" x14ac:dyDescent="0.2">
      <c r="A115" s="6" t="s">
        <v>7</v>
      </c>
      <c r="B115" s="14">
        <f t="shared" si="17"/>
        <v>10</v>
      </c>
      <c r="C115" s="49">
        <v>2</v>
      </c>
      <c r="D115" s="14">
        <v>1</v>
      </c>
      <c r="E115" s="49">
        <v>6</v>
      </c>
      <c r="F115" s="49">
        <v>1</v>
      </c>
      <c r="G115" s="79" t="s">
        <v>34</v>
      </c>
      <c r="H115" s="31" t="s">
        <v>34</v>
      </c>
      <c r="I115" s="31" t="s">
        <v>34</v>
      </c>
      <c r="J115" s="31" t="s">
        <v>34</v>
      </c>
      <c r="K115" s="31" t="s">
        <v>34</v>
      </c>
      <c r="L115" s="31" t="s">
        <v>34</v>
      </c>
      <c r="M115" s="31" t="s">
        <v>34</v>
      </c>
      <c r="N115" s="84" t="s">
        <v>34</v>
      </c>
    </row>
    <row r="116" spans="1:14" ht="13.5" customHeight="1" x14ac:dyDescent="0.2">
      <c r="A116" s="6" t="s">
        <v>8</v>
      </c>
      <c r="B116" s="14">
        <f t="shared" si="17"/>
        <v>3</v>
      </c>
      <c r="C116" s="49">
        <v>1</v>
      </c>
      <c r="D116" s="31">
        <v>2</v>
      </c>
      <c r="E116" s="31" t="s">
        <v>34</v>
      </c>
      <c r="F116" s="31" t="s">
        <v>34</v>
      </c>
      <c r="G116" s="85" t="s">
        <v>34</v>
      </c>
      <c r="H116" s="31" t="s">
        <v>34</v>
      </c>
      <c r="I116" s="31" t="s">
        <v>34</v>
      </c>
      <c r="J116" s="31" t="s">
        <v>34</v>
      </c>
      <c r="K116" s="31" t="s">
        <v>34</v>
      </c>
      <c r="L116" s="31" t="s">
        <v>34</v>
      </c>
      <c r="M116" s="31" t="s">
        <v>34</v>
      </c>
      <c r="N116" s="84" t="s">
        <v>34</v>
      </c>
    </row>
    <row r="117" spans="1:14" s="1" customFormat="1" ht="13.5" customHeight="1" x14ac:dyDescent="0.2">
      <c r="A117" s="89"/>
      <c r="B117" s="87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88"/>
      <c r="N117" s="24"/>
    </row>
    <row r="118" spans="1:14" s="90" customFormat="1" x14ac:dyDescent="0.2">
      <c r="A118" s="109" t="s">
        <v>42</v>
      </c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</row>
    <row r="119" spans="1:14" s="90" customFormat="1" x14ac:dyDescent="0.2">
      <c r="A119" s="110" t="s">
        <v>39</v>
      </c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</row>
    <row r="120" spans="1:14" ht="12.75" customHeight="1" x14ac:dyDescent="0.2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</row>
    <row r="121" spans="1:14" ht="24" customHeight="1" x14ac:dyDescent="0.2">
      <c r="A121" s="112" t="s">
        <v>32</v>
      </c>
      <c r="B121" s="115" t="s">
        <v>0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</row>
    <row r="122" spans="1:14" ht="24" customHeight="1" x14ac:dyDescent="0.2">
      <c r="A122" s="113"/>
      <c r="B122" s="117" t="s">
        <v>1</v>
      </c>
      <c r="C122" s="115" t="s">
        <v>2</v>
      </c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</row>
    <row r="123" spans="1:14" ht="39.950000000000003" customHeight="1" x14ac:dyDescent="0.2">
      <c r="A123" s="114"/>
      <c r="B123" s="118"/>
      <c r="C123" s="92" t="s">
        <v>13</v>
      </c>
      <c r="D123" s="94" t="s">
        <v>14</v>
      </c>
      <c r="E123" s="92" t="s">
        <v>15</v>
      </c>
      <c r="F123" s="94" t="s">
        <v>16</v>
      </c>
      <c r="G123" s="92" t="s">
        <v>17</v>
      </c>
      <c r="H123" s="94" t="s">
        <v>18</v>
      </c>
      <c r="I123" s="92" t="s">
        <v>19</v>
      </c>
      <c r="J123" s="94" t="s">
        <v>20</v>
      </c>
      <c r="K123" s="92" t="s">
        <v>21</v>
      </c>
      <c r="L123" s="94" t="s">
        <v>22</v>
      </c>
      <c r="M123" s="92" t="s">
        <v>23</v>
      </c>
      <c r="N123" s="93" t="s">
        <v>24</v>
      </c>
    </row>
    <row r="124" spans="1:14" ht="12.75" customHeight="1" x14ac:dyDescent="0.2">
      <c r="A124" s="12"/>
      <c r="B124" s="31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7"/>
      <c r="N124" s="28"/>
    </row>
    <row r="125" spans="1:14" s="90" customFormat="1" ht="13.5" customHeight="1" x14ac:dyDescent="0.2">
      <c r="A125" s="96" t="s">
        <v>31</v>
      </c>
      <c r="B125" s="4">
        <f>SUM(C125:N125)</f>
        <v>226</v>
      </c>
      <c r="C125" s="4">
        <f t="shared" ref="C125:H125" si="18">SUM(C129:C132,C127:C128)</f>
        <v>92</v>
      </c>
      <c r="D125" s="4">
        <f t="shared" si="18"/>
        <v>57</v>
      </c>
      <c r="E125" s="4">
        <f t="shared" si="18"/>
        <v>56</v>
      </c>
      <c r="F125" s="4">
        <f t="shared" si="18"/>
        <v>14</v>
      </c>
      <c r="G125" s="4">
        <f t="shared" si="18"/>
        <v>5</v>
      </c>
      <c r="H125" s="4">
        <f t="shared" si="18"/>
        <v>2</v>
      </c>
      <c r="I125" s="4" t="s">
        <v>34</v>
      </c>
      <c r="J125" s="4" t="s">
        <v>34</v>
      </c>
      <c r="K125" s="4" t="s">
        <v>34</v>
      </c>
      <c r="L125" s="4" t="s">
        <v>34</v>
      </c>
      <c r="M125" s="4" t="s">
        <v>34</v>
      </c>
      <c r="N125" s="17" t="s">
        <v>34</v>
      </c>
    </row>
    <row r="126" spans="1:14" ht="13.5" customHeight="1" x14ac:dyDescent="0.2">
      <c r="A126" s="38"/>
      <c r="B126" s="4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7"/>
    </row>
    <row r="127" spans="1:14" ht="13.5" customHeight="1" x14ac:dyDescent="0.2">
      <c r="A127" s="6" t="s">
        <v>11</v>
      </c>
      <c r="B127" s="14">
        <f t="shared" ref="B127:B132" si="19">SUM(C127:N127)</f>
        <v>25</v>
      </c>
      <c r="C127" s="26">
        <v>21</v>
      </c>
      <c r="D127" s="26">
        <v>3</v>
      </c>
      <c r="E127" s="79">
        <v>1</v>
      </c>
      <c r="F127" s="79" t="s">
        <v>34</v>
      </c>
      <c r="G127" s="79" t="s">
        <v>34</v>
      </c>
      <c r="H127" s="79" t="s">
        <v>34</v>
      </c>
      <c r="I127" s="79" t="s">
        <v>34</v>
      </c>
      <c r="J127" s="79" t="s">
        <v>34</v>
      </c>
      <c r="K127" s="79" t="s">
        <v>34</v>
      </c>
      <c r="L127" s="79" t="s">
        <v>41</v>
      </c>
      <c r="M127" s="79" t="s">
        <v>41</v>
      </c>
      <c r="N127" s="81" t="s">
        <v>41</v>
      </c>
    </row>
    <row r="128" spans="1:14" ht="13.5" customHeight="1" x14ac:dyDescent="0.2">
      <c r="A128" s="6" t="s">
        <v>3</v>
      </c>
      <c r="B128" s="14">
        <f t="shared" si="19"/>
        <v>66</v>
      </c>
      <c r="C128" s="7">
        <v>44</v>
      </c>
      <c r="D128" s="7">
        <v>15</v>
      </c>
      <c r="E128" s="7">
        <v>6</v>
      </c>
      <c r="F128" s="14">
        <v>1</v>
      </c>
      <c r="G128" s="31" t="s">
        <v>34</v>
      </c>
      <c r="H128" s="31" t="s">
        <v>34</v>
      </c>
      <c r="I128" s="31" t="s">
        <v>34</v>
      </c>
      <c r="J128" s="31" t="s">
        <v>34</v>
      </c>
      <c r="K128" s="31" t="s">
        <v>34</v>
      </c>
      <c r="L128" s="31" t="s">
        <v>34</v>
      </c>
      <c r="M128" s="31" t="s">
        <v>34</v>
      </c>
      <c r="N128" s="84" t="s">
        <v>34</v>
      </c>
    </row>
    <row r="129" spans="1:14" ht="13.5" customHeight="1" x14ac:dyDescent="0.2">
      <c r="A129" s="66" t="s">
        <v>4</v>
      </c>
      <c r="B129" s="14">
        <f t="shared" si="19"/>
        <v>69</v>
      </c>
      <c r="C129" s="14">
        <v>19</v>
      </c>
      <c r="D129" s="14">
        <v>22</v>
      </c>
      <c r="E129" s="14">
        <v>22</v>
      </c>
      <c r="F129" s="14">
        <v>5</v>
      </c>
      <c r="G129" s="14">
        <v>1</v>
      </c>
      <c r="H129" s="62" t="s">
        <v>34</v>
      </c>
      <c r="I129" s="62" t="s">
        <v>34</v>
      </c>
      <c r="J129" s="62" t="s">
        <v>34</v>
      </c>
      <c r="K129" s="62" t="s">
        <v>34</v>
      </c>
      <c r="L129" s="62" t="s">
        <v>34</v>
      </c>
      <c r="M129" s="62" t="s">
        <v>34</v>
      </c>
      <c r="N129" s="50" t="s">
        <v>34</v>
      </c>
    </row>
    <row r="130" spans="1:14" ht="13.5" customHeight="1" x14ac:dyDescent="0.2">
      <c r="A130" s="6" t="s">
        <v>5</v>
      </c>
      <c r="B130" s="14">
        <f t="shared" si="19"/>
        <v>36</v>
      </c>
      <c r="C130" s="49">
        <v>4</v>
      </c>
      <c r="D130" s="49">
        <v>10</v>
      </c>
      <c r="E130" s="49">
        <v>15</v>
      </c>
      <c r="F130" s="49">
        <v>4</v>
      </c>
      <c r="G130" s="49">
        <v>2</v>
      </c>
      <c r="H130" s="9">
        <v>1</v>
      </c>
      <c r="I130" s="9" t="s">
        <v>34</v>
      </c>
      <c r="J130" s="9" t="s">
        <v>34</v>
      </c>
      <c r="K130" s="9" t="s">
        <v>34</v>
      </c>
      <c r="L130" s="9" t="s">
        <v>34</v>
      </c>
      <c r="M130" s="31" t="s">
        <v>34</v>
      </c>
      <c r="N130" s="82" t="s">
        <v>34</v>
      </c>
    </row>
    <row r="131" spans="1:14" ht="13.5" customHeight="1" x14ac:dyDescent="0.2">
      <c r="A131" s="6" t="s">
        <v>6</v>
      </c>
      <c r="B131" s="14">
        <f t="shared" si="19"/>
        <v>23</v>
      </c>
      <c r="C131" s="49">
        <v>4</v>
      </c>
      <c r="D131" s="49">
        <v>4</v>
      </c>
      <c r="E131" s="49">
        <v>10</v>
      </c>
      <c r="F131" s="49">
        <v>3</v>
      </c>
      <c r="G131" s="49">
        <v>1</v>
      </c>
      <c r="H131" s="49">
        <v>1</v>
      </c>
      <c r="I131" s="47" t="s">
        <v>34</v>
      </c>
      <c r="J131" s="9" t="s">
        <v>34</v>
      </c>
      <c r="K131" s="9" t="s">
        <v>34</v>
      </c>
      <c r="L131" s="9" t="s">
        <v>34</v>
      </c>
      <c r="M131" s="31" t="s">
        <v>34</v>
      </c>
      <c r="N131" s="82" t="s">
        <v>34</v>
      </c>
    </row>
    <row r="132" spans="1:14" ht="13.5" customHeight="1" x14ac:dyDescent="0.2">
      <c r="A132" s="6" t="s">
        <v>12</v>
      </c>
      <c r="B132" s="14">
        <f t="shared" si="19"/>
        <v>7</v>
      </c>
      <c r="C132" s="79" t="s">
        <v>34</v>
      </c>
      <c r="D132" s="49">
        <v>3</v>
      </c>
      <c r="E132" s="49">
        <v>2</v>
      </c>
      <c r="F132" s="79">
        <v>1</v>
      </c>
      <c r="G132" s="49">
        <v>1</v>
      </c>
      <c r="H132" s="9" t="s">
        <v>34</v>
      </c>
      <c r="I132" s="9" t="s">
        <v>34</v>
      </c>
      <c r="J132" s="47" t="s">
        <v>34</v>
      </c>
      <c r="K132" s="9" t="s">
        <v>34</v>
      </c>
      <c r="L132" s="9" t="s">
        <v>34</v>
      </c>
      <c r="M132" s="31" t="s">
        <v>34</v>
      </c>
      <c r="N132" s="82" t="s">
        <v>34</v>
      </c>
    </row>
    <row r="133" spans="1:14" ht="13.5" customHeight="1" x14ac:dyDescent="0.2">
      <c r="A133" s="12"/>
      <c r="B133" s="14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73"/>
      <c r="N133" s="78"/>
    </row>
    <row r="134" spans="1:14" s="90" customFormat="1" ht="13.5" customHeight="1" x14ac:dyDescent="0.2">
      <c r="A134" s="95" t="s">
        <v>26</v>
      </c>
      <c r="B134" s="4">
        <f>SUM(C134:N134)</f>
        <v>28</v>
      </c>
      <c r="C134" s="42">
        <f>SUM(C136:C141)</f>
        <v>10</v>
      </c>
      <c r="D134" s="42">
        <f t="shared" ref="D134:N134" si="20">SUM(D136:D141)</f>
        <v>3</v>
      </c>
      <c r="E134" s="42">
        <f t="shared" si="20"/>
        <v>7</v>
      </c>
      <c r="F134" s="42">
        <f t="shared" si="20"/>
        <v>3</v>
      </c>
      <c r="G134" s="42">
        <f t="shared" si="20"/>
        <v>1</v>
      </c>
      <c r="H134" s="42">
        <f t="shared" si="20"/>
        <v>1</v>
      </c>
      <c r="I134" s="42">
        <f t="shared" si="20"/>
        <v>3</v>
      </c>
      <c r="J134" s="42">
        <f t="shared" si="20"/>
        <v>0</v>
      </c>
      <c r="K134" s="42">
        <f t="shared" si="20"/>
        <v>0</v>
      </c>
      <c r="L134" s="42">
        <f t="shared" si="20"/>
        <v>0</v>
      </c>
      <c r="M134" s="42">
        <f t="shared" si="20"/>
        <v>0</v>
      </c>
      <c r="N134" s="43">
        <f t="shared" si="20"/>
        <v>0</v>
      </c>
    </row>
    <row r="135" spans="1:14" ht="13.5" customHeight="1" x14ac:dyDescent="0.2">
      <c r="A135" s="21"/>
      <c r="B135" s="4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8"/>
    </row>
    <row r="136" spans="1:14" ht="13.5" customHeight="1" x14ac:dyDescent="0.2">
      <c r="A136" s="6" t="s">
        <v>11</v>
      </c>
      <c r="B136" s="14">
        <f t="shared" ref="B136:B141" si="21">SUM(C136:N136)</f>
        <v>1</v>
      </c>
      <c r="C136" s="33" t="s">
        <v>34</v>
      </c>
      <c r="D136" s="60" t="s">
        <v>34</v>
      </c>
      <c r="E136" s="60">
        <v>1</v>
      </c>
      <c r="F136" s="60" t="s">
        <v>34</v>
      </c>
      <c r="G136" s="61" t="s">
        <v>34</v>
      </c>
      <c r="H136" s="61" t="s">
        <v>34</v>
      </c>
      <c r="I136" s="61" t="s">
        <v>34</v>
      </c>
      <c r="J136" s="61" t="s">
        <v>34</v>
      </c>
      <c r="K136" s="31" t="s">
        <v>34</v>
      </c>
      <c r="L136" s="31" t="s">
        <v>41</v>
      </c>
      <c r="M136" s="31" t="s">
        <v>41</v>
      </c>
      <c r="N136" s="84" t="s">
        <v>41</v>
      </c>
    </row>
    <row r="137" spans="1:14" ht="13.5" customHeight="1" x14ac:dyDescent="0.2">
      <c r="A137" s="6" t="s">
        <v>3</v>
      </c>
      <c r="B137" s="14">
        <f t="shared" si="21"/>
        <v>9</v>
      </c>
      <c r="C137" s="33">
        <v>7</v>
      </c>
      <c r="D137" s="33" t="s">
        <v>34</v>
      </c>
      <c r="E137" s="60">
        <v>2</v>
      </c>
      <c r="F137" s="60" t="s">
        <v>34</v>
      </c>
      <c r="G137" s="60" t="s">
        <v>34</v>
      </c>
      <c r="H137" s="61" t="s">
        <v>34</v>
      </c>
      <c r="I137" s="61" t="s">
        <v>34</v>
      </c>
      <c r="J137" s="61" t="s">
        <v>34</v>
      </c>
      <c r="K137" s="31" t="s">
        <v>34</v>
      </c>
      <c r="L137" s="31" t="s">
        <v>34</v>
      </c>
      <c r="M137" s="31" t="s">
        <v>34</v>
      </c>
      <c r="N137" s="84" t="s">
        <v>34</v>
      </c>
    </row>
    <row r="138" spans="1:14" ht="13.5" customHeight="1" x14ac:dyDescent="0.2">
      <c r="A138" s="6" t="s">
        <v>4</v>
      </c>
      <c r="B138" s="14">
        <f t="shared" si="21"/>
        <v>10</v>
      </c>
      <c r="C138" s="60">
        <v>2</v>
      </c>
      <c r="D138" s="33">
        <v>3</v>
      </c>
      <c r="E138" s="33">
        <v>1</v>
      </c>
      <c r="F138" s="60">
        <v>2</v>
      </c>
      <c r="G138" s="60" t="s">
        <v>34</v>
      </c>
      <c r="H138" s="60">
        <v>1</v>
      </c>
      <c r="I138" s="61">
        <v>1</v>
      </c>
      <c r="J138" s="61" t="s">
        <v>34</v>
      </c>
      <c r="K138" s="31" t="s">
        <v>34</v>
      </c>
      <c r="L138" s="31" t="s">
        <v>34</v>
      </c>
      <c r="M138" s="31" t="s">
        <v>34</v>
      </c>
      <c r="N138" s="84" t="s">
        <v>34</v>
      </c>
    </row>
    <row r="139" spans="1:14" ht="13.5" customHeight="1" x14ac:dyDescent="0.2">
      <c r="A139" s="6" t="s">
        <v>5</v>
      </c>
      <c r="B139" s="14">
        <f t="shared" si="21"/>
        <v>5</v>
      </c>
      <c r="C139" s="60">
        <v>1</v>
      </c>
      <c r="D139" s="60" t="s">
        <v>34</v>
      </c>
      <c r="E139" s="33">
        <v>1</v>
      </c>
      <c r="F139" s="60">
        <v>1</v>
      </c>
      <c r="G139" s="60">
        <v>1</v>
      </c>
      <c r="H139" s="60" t="s">
        <v>34</v>
      </c>
      <c r="I139" s="61">
        <v>1</v>
      </c>
      <c r="J139" s="61" t="s">
        <v>34</v>
      </c>
      <c r="K139" s="31" t="s">
        <v>34</v>
      </c>
      <c r="L139" s="31" t="s">
        <v>34</v>
      </c>
      <c r="M139" s="31" t="s">
        <v>34</v>
      </c>
      <c r="N139" s="81" t="s">
        <v>34</v>
      </c>
    </row>
    <row r="140" spans="1:14" ht="13.5" customHeight="1" x14ac:dyDescent="0.2">
      <c r="A140" s="6" t="s">
        <v>6</v>
      </c>
      <c r="B140" s="14">
        <f t="shared" si="21"/>
        <v>2</v>
      </c>
      <c r="C140" s="60" t="s">
        <v>34</v>
      </c>
      <c r="D140" s="60" t="s">
        <v>34</v>
      </c>
      <c r="E140" s="60">
        <v>2</v>
      </c>
      <c r="F140" s="60" t="s">
        <v>34</v>
      </c>
      <c r="G140" s="60" t="s">
        <v>34</v>
      </c>
      <c r="H140" s="60" t="s">
        <v>34</v>
      </c>
      <c r="I140" s="60" t="s">
        <v>34</v>
      </c>
      <c r="J140" s="60" t="s">
        <v>34</v>
      </c>
      <c r="K140" s="14" t="s">
        <v>34</v>
      </c>
      <c r="L140" s="31" t="s">
        <v>34</v>
      </c>
      <c r="M140" s="31" t="s">
        <v>34</v>
      </c>
      <c r="N140" s="84" t="s">
        <v>34</v>
      </c>
    </row>
    <row r="141" spans="1:14" ht="13.5" customHeight="1" x14ac:dyDescent="0.2">
      <c r="A141" s="6" t="s">
        <v>12</v>
      </c>
      <c r="B141" s="14">
        <f t="shared" si="21"/>
        <v>1</v>
      </c>
      <c r="C141" s="60" t="s">
        <v>34</v>
      </c>
      <c r="D141" s="60" t="s">
        <v>34</v>
      </c>
      <c r="E141" s="60" t="s">
        <v>34</v>
      </c>
      <c r="F141" s="60" t="s">
        <v>34</v>
      </c>
      <c r="G141" s="60" t="s">
        <v>34</v>
      </c>
      <c r="H141" s="60" t="s">
        <v>34</v>
      </c>
      <c r="I141" s="60">
        <v>1</v>
      </c>
      <c r="J141" s="60" t="s">
        <v>34</v>
      </c>
      <c r="K141" s="31" t="s">
        <v>34</v>
      </c>
      <c r="L141" s="31" t="s">
        <v>34</v>
      </c>
      <c r="M141" s="31" t="s">
        <v>34</v>
      </c>
      <c r="N141" s="84" t="s">
        <v>34</v>
      </c>
    </row>
    <row r="142" spans="1:14" ht="13.5" customHeight="1" x14ac:dyDescent="0.2">
      <c r="A142" s="36"/>
      <c r="B142" s="14"/>
      <c r="C142" s="44"/>
      <c r="D142" s="44"/>
      <c r="E142" s="44"/>
      <c r="F142" s="44"/>
      <c r="G142" s="44"/>
      <c r="H142" s="44"/>
      <c r="I142" s="44"/>
      <c r="J142" s="44"/>
      <c r="K142" s="14"/>
      <c r="L142" s="14"/>
      <c r="M142" s="14"/>
      <c r="N142" s="65"/>
    </row>
    <row r="143" spans="1:14" s="90" customFormat="1" ht="13.5" customHeight="1" x14ac:dyDescent="0.2">
      <c r="A143" s="96" t="s">
        <v>30</v>
      </c>
      <c r="B143" s="4">
        <f>SUM(C143:N143)</f>
        <v>14</v>
      </c>
      <c r="C143" s="42">
        <f>SUM(C145:C149)</f>
        <v>9</v>
      </c>
      <c r="D143" s="42">
        <f t="shared" ref="D143:N143" si="22">SUM(D145:D149)</f>
        <v>1</v>
      </c>
      <c r="E143" s="42">
        <f t="shared" si="22"/>
        <v>1</v>
      </c>
      <c r="F143" s="42">
        <f t="shared" si="22"/>
        <v>1</v>
      </c>
      <c r="G143" s="42">
        <f t="shared" si="22"/>
        <v>1</v>
      </c>
      <c r="H143" s="42">
        <f t="shared" si="22"/>
        <v>0</v>
      </c>
      <c r="I143" s="42">
        <f t="shared" si="22"/>
        <v>1</v>
      </c>
      <c r="J143" s="42">
        <f t="shared" si="22"/>
        <v>0</v>
      </c>
      <c r="K143" s="42">
        <f t="shared" si="22"/>
        <v>0</v>
      </c>
      <c r="L143" s="42">
        <f t="shared" si="22"/>
        <v>0</v>
      </c>
      <c r="M143" s="42">
        <f t="shared" si="22"/>
        <v>0</v>
      </c>
      <c r="N143" s="43">
        <f t="shared" si="22"/>
        <v>0</v>
      </c>
    </row>
    <row r="144" spans="1:14" ht="13.5" customHeight="1" x14ac:dyDescent="0.2">
      <c r="A144" s="37"/>
      <c r="B144" s="4"/>
      <c r="C144" s="42"/>
      <c r="D144" s="42"/>
      <c r="E144" s="42"/>
      <c r="F144" s="42"/>
      <c r="G144" s="42"/>
      <c r="H144" s="42"/>
      <c r="I144" s="42"/>
      <c r="J144" s="42"/>
      <c r="K144" s="14"/>
      <c r="L144" s="14"/>
      <c r="M144" s="14"/>
      <c r="N144" s="65"/>
    </row>
    <row r="145" spans="1:14" ht="13.5" customHeight="1" x14ac:dyDescent="0.2">
      <c r="A145" s="6" t="s">
        <v>11</v>
      </c>
      <c r="B145" s="14">
        <f t="shared" ref="B145:B148" si="23">SUM(C145:N145)</f>
        <v>5</v>
      </c>
      <c r="C145" s="60">
        <v>5</v>
      </c>
      <c r="D145" s="60" t="s">
        <v>34</v>
      </c>
      <c r="E145" s="60" t="s">
        <v>34</v>
      </c>
      <c r="F145" s="60" t="s">
        <v>34</v>
      </c>
      <c r="G145" s="60" t="s">
        <v>34</v>
      </c>
      <c r="H145" s="60" t="s">
        <v>34</v>
      </c>
      <c r="I145" s="60" t="s">
        <v>34</v>
      </c>
      <c r="J145" s="60" t="s">
        <v>34</v>
      </c>
      <c r="K145" s="60" t="s">
        <v>34</v>
      </c>
      <c r="L145" s="106" t="s">
        <v>41</v>
      </c>
      <c r="M145" s="106" t="s">
        <v>41</v>
      </c>
      <c r="N145" s="107" t="s">
        <v>41</v>
      </c>
    </row>
    <row r="146" spans="1:14" ht="13.5" customHeight="1" x14ac:dyDescent="0.2">
      <c r="A146" s="6" t="s">
        <v>3</v>
      </c>
      <c r="B146" s="14">
        <f t="shared" si="23"/>
        <v>4</v>
      </c>
      <c r="C146" s="60">
        <v>3</v>
      </c>
      <c r="D146" s="60" t="s">
        <v>34</v>
      </c>
      <c r="E146" s="60">
        <v>1</v>
      </c>
      <c r="F146" s="60" t="s">
        <v>34</v>
      </c>
      <c r="G146" s="60" t="s">
        <v>34</v>
      </c>
      <c r="H146" s="60" t="s">
        <v>34</v>
      </c>
      <c r="I146" s="60" t="s">
        <v>34</v>
      </c>
      <c r="J146" s="60" t="s">
        <v>34</v>
      </c>
      <c r="K146" s="60" t="s">
        <v>34</v>
      </c>
      <c r="L146" s="60" t="s">
        <v>34</v>
      </c>
      <c r="M146" s="63" t="s">
        <v>34</v>
      </c>
      <c r="N146" s="67" t="s">
        <v>34</v>
      </c>
    </row>
    <row r="147" spans="1:14" ht="13.5" customHeight="1" x14ac:dyDescent="0.2">
      <c r="A147" s="6" t="s">
        <v>4</v>
      </c>
      <c r="B147" s="14">
        <f t="shared" si="23"/>
        <v>4</v>
      </c>
      <c r="C147" s="60" t="s">
        <v>34</v>
      </c>
      <c r="D147" s="60">
        <v>1</v>
      </c>
      <c r="E147" s="60" t="s">
        <v>34</v>
      </c>
      <c r="F147" s="60">
        <v>1</v>
      </c>
      <c r="G147" s="60">
        <v>1</v>
      </c>
      <c r="H147" s="60" t="s">
        <v>34</v>
      </c>
      <c r="I147" s="60">
        <v>1</v>
      </c>
      <c r="J147" s="60" t="s">
        <v>34</v>
      </c>
      <c r="K147" s="60" t="s">
        <v>34</v>
      </c>
      <c r="L147" s="60" t="s">
        <v>34</v>
      </c>
      <c r="M147" s="63" t="s">
        <v>34</v>
      </c>
      <c r="N147" s="67" t="s">
        <v>34</v>
      </c>
    </row>
    <row r="148" spans="1:14" ht="13.5" customHeight="1" x14ac:dyDescent="0.2">
      <c r="A148" s="6" t="s">
        <v>5</v>
      </c>
      <c r="B148" s="14">
        <f t="shared" si="23"/>
        <v>1</v>
      </c>
      <c r="C148" s="60">
        <v>1</v>
      </c>
      <c r="D148" s="60" t="s">
        <v>34</v>
      </c>
      <c r="E148" s="60" t="s">
        <v>34</v>
      </c>
      <c r="F148" s="60" t="s">
        <v>34</v>
      </c>
      <c r="G148" s="60" t="s">
        <v>34</v>
      </c>
      <c r="H148" s="60" t="s">
        <v>34</v>
      </c>
      <c r="I148" s="60" t="s">
        <v>34</v>
      </c>
      <c r="J148" s="60" t="s">
        <v>34</v>
      </c>
      <c r="K148" s="60" t="s">
        <v>34</v>
      </c>
      <c r="L148" s="60" t="s">
        <v>34</v>
      </c>
      <c r="M148" s="63" t="s">
        <v>34</v>
      </c>
      <c r="N148" s="67" t="s">
        <v>34</v>
      </c>
    </row>
    <row r="149" spans="1:14" ht="13.5" customHeight="1" x14ac:dyDescent="0.2">
      <c r="A149" s="6" t="s">
        <v>6</v>
      </c>
      <c r="B149" s="31" t="s">
        <v>34</v>
      </c>
      <c r="C149" s="60" t="s">
        <v>34</v>
      </c>
      <c r="D149" s="60" t="s">
        <v>34</v>
      </c>
      <c r="E149" s="60" t="s">
        <v>34</v>
      </c>
      <c r="F149" s="60" t="s">
        <v>34</v>
      </c>
      <c r="G149" s="60" t="s">
        <v>34</v>
      </c>
      <c r="H149" s="60" t="s">
        <v>34</v>
      </c>
      <c r="I149" s="60" t="s">
        <v>34</v>
      </c>
      <c r="J149" s="60" t="s">
        <v>34</v>
      </c>
      <c r="K149" s="60" t="s">
        <v>34</v>
      </c>
      <c r="L149" s="60" t="s">
        <v>34</v>
      </c>
      <c r="M149" s="63" t="s">
        <v>34</v>
      </c>
      <c r="N149" s="67" t="s">
        <v>34</v>
      </c>
    </row>
    <row r="150" spans="1:14" ht="13.5" customHeight="1" x14ac:dyDescent="0.2">
      <c r="A150" s="6"/>
      <c r="B150" s="14"/>
      <c r="C150" s="33"/>
      <c r="D150" s="33"/>
      <c r="E150" s="33"/>
      <c r="F150" s="33"/>
      <c r="G150" s="33"/>
      <c r="H150" s="60"/>
      <c r="I150" s="33"/>
      <c r="J150" s="33"/>
      <c r="K150" s="33"/>
      <c r="L150" s="33"/>
      <c r="M150" s="39"/>
      <c r="N150" s="67"/>
    </row>
    <row r="151" spans="1:14" s="90" customFormat="1" ht="13.5" customHeight="1" x14ac:dyDescent="0.2">
      <c r="A151" s="95" t="s">
        <v>43</v>
      </c>
      <c r="B151" s="4">
        <f>SUM(C151:N151)</f>
        <v>3270</v>
      </c>
      <c r="C151" s="42">
        <f>SUM(C153:C161)</f>
        <v>921</v>
      </c>
      <c r="D151" s="42">
        <f t="shared" ref="D151:N151" si="24">SUM(D153:D161)</f>
        <v>765</v>
      </c>
      <c r="E151" s="42">
        <f t="shared" si="24"/>
        <v>520</v>
      </c>
      <c r="F151" s="42">
        <f t="shared" si="24"/>
        <v>369</v>
      </c>
      <c r="G151" s="42">
        <f t="shared" si="24"/>
        <v>255</v>
      </c>
      <c r="H151" s="42">
        <f t="shared" si="24"/>
        <v>164</v>
      </c>
      <c r="I151" s="42">
        <f t="shared" si="24"/>
        <v>126</v>
      </c>
      <c r="J151" s="42">
        <f t="shared" si="24"/>
        <v>66</v>
      </c>
      <c r="K151" s="42">
        <f t="shared" si="24"/>
        <v>44</v>
      </c>
      <c r="L151" s="42">
        <f t="shared" si="24"/>
        <v>11</v>
      </c>
      <c r="M151" s="42">
        <f t="shared" si="24"/>
        <v>14</v>
      </c>
      <c r="N151" s="43">
        <f t="shared" si="24"/>
        <v>15</v>
      </c>
    </row>
    <row r="152" spans="1:14" ht="13.5" customHeight="1" x14ac:dyDescent="0.2">
      <c r="A152" s="38"/>
      <c r="B152" s="4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8"/>
    </row>
    <row r="153" spans="1:14" ht="13.5" customHeight="1" x14ac:dyDescent="0.2">
      <c r="A153" s="6" t="s">
        <v>10</v>
      </c>
      <c r="B153" s="14">
        <f t="shared" ref="B153:B161" si="25">SUM(C153:N153)</f>
        <v>37</v>
      </c>
      <c r="C153" s="33">
        <v>37</v>
      </c>
      <c r="D153" s="33" t="s">
        <v>34</v>
      </c>
      <c r="E153" s="60" t="s">
        <v>34</v>
      </c>
      <c r="F153" s="60" t="s">
        <v>34</v>
      </c>
      <c r="G153" s="104" t="s">
        <v>41</v>
      </c>
      <c r="H153" s="104" t="s">
        <v>41</v>
      </c>
      <c r="I153" s="104" t="s">
        <v>41</v>
      </c>
      <c r="J153" s="104" t="s">
        <v>41</v>
      </c>
      <c r="K153" s="104" t="s">
        <v>41</v>
      </c>
      <c r="L153" s="104" t="s">
        <v>41</v>
      </c>
      <c r="M153" s="104" t="s">
        <v>41</v>
      </c>
      <c r="N153" s="105" t="s">
        <v>41</v>
      </c>
    </row>
    <row r="154" spans="1:14" ht="13.5" customHeight="1" x14ac:dyDescent="0.2">
      <c r="A154" s="6" t="s">
        <v>11</v>
      </c>
      <c r="B154" s="14">
        <f t="shared" si="25"/>
        <v>611</v>
      </c>
      <c r="C154" s="33">
        <v>421</v>
      </c>
      <c r="D154" s="33">
        <v>150</v>
      </c>
      <c r="E154" s="33">
        <v>32</v>
      </c>
      <c r="F154" s="33">
        <v>5</v>
      </c>
      <c r="G154" s="61">
        <v>3</v>
      </c>
      <c r="H154" s="61" t="s">
        <v>34</v>
      </c>
      <c r="I154" s="61" t="s">
        <v>34</v>
      </c>
      <c r="J154" s="61" t="s">
        <v>34</v>
      </c>
      <c r="K154" s="61" t="s">
        <v>34</v>
      </c>
      <c r="L154" s="104" t="s">
        <v>41</v>
      </c>
      <c r="M154" s="104" t="s">
        <v>41</v>
      </c>
      <c r="N154" s="105" t="s">
        <v>41</v>
      </c>
    </row>
    <row r="155" spans="1:14" ht="13.5" customHeight="1" x14ac:dyDescent="0.2">
      <c r="A155" s="6" t="s">
        <v>3</v>
      </c>
      <c r="B155" s="14">
        <f t="shared" si="25"/>
        <v>880</v>
      </c>
      <c r="C155" s="33">
        <v>254</v>
      </c>
      <c r="D155" s="33">
        <v>298</v>
      </c>
      <c r="E155" s="33">
        <v>197</v>
      </c>
      <c r="F155" s="33">
        <v>92</v>
      </c>
      <c r="G155" s="33">
        <v>31</v>
      </c>
      <c r="H155" s="33">
        <v>8</v>
      </c>
      <c r="I155" s="60" t="s">
        <v>34</v>
      </c>
      <c r="J155" s="61" t="s">
        <v>34</v>
      </c>
      <c r="K155" s="61" t="s">
        <v>34</v>
      </c>
      <c r="L155" s="61" t="s">
        <v>34</v>
      </c>
      <c r="M155" s="62" t="s">
        <v>34</v>
      </c>
      <c r="N155" s="75" t="s">
        <v>34</v>
      </c>
    </row>
    <row r="156" spans="1:14" ht="13.5" customHeight="1" x14ac:dyDescent="0.2">
      <c r="A156" s="6" t="s">
        <v>4</v>
      </c>
      <c r="B156" s="14">
        <f t="shared" si="25"/>
        <v>758</v>
      </c>
      <c r="C156" s="33">
        <v>121</v>
      </c>
      <c r="D156" s="33">
        <v>180</v>
      </c>
      <c r="E156" s="33">
        <v>152</v>
      </c>
      <c r="F156" s="33">
        <v>146</v>
      </c>
      <c r="G156" s="33">
        <v>95</v>
      </c>
      <c r="H156" s="33">
        <v>43</v>
      </c>
      <c r="I156" s="33">
        <v>16</v>
      </c>
      <c r="J156" s="33">
        <v>4</v>
      </c>
      <c r="K156" s="61">
        <v>1</v>
      </c>
      <c r="L156" s="61" t="s">
        <v>34</v>
      </c>
      <c r="M156" s="62" t="s">
        <v>34</v>
      </c>
      <c r="N156" s="75" t="s">
        <v>34</v>
      </c>
    </row>
    <row r="157" spans="1:14" ht="13.5" customHeight="1" x14ac:dyDescent="0.2">
      <c r="A157" s="6" t="s">
        <v>5</v>
      </c>
      <c r="B157" s="14">
        <f t="shared" si="25"/>
        <v>563</v>
      </c>
      <c r="C157" s="33">
        <v>54</v>
      </c>
      <c r="D157" s="33">
        <v>99</v>
      </c>
      <c r="E157" s="33">
        <v>94</v>
      </c>
      <c r="F157" s="33">
        <v>88</v>
      </c>
      <c r="G157" s="33">
        <v>72</v>
      </c>
      <c r="H157" s="33">
        <v>64</v>
      </c>
      <c r="I157" s="33">
        <v>53</v>
      </c>
      <c r="J157" s="33">
        <v>22</v>
      </c>
      <c r="K157" s="33">
        <v>12</v>
      </c>
      <c r="L157" s="33">
        <v>3</v>
      </c>
      <c r="M157" s="63">
        <v>2</v>
      </c>
      <c r="N157" s="75" t="s">
        <v>34</v>
      </c>
    </row>
    <row r="158" spans="1:14" ht="13.5" customHeight="1" x14ac:dyDescent="0.2">
      <c r="A158" s="6" t="s">
        <v>6</v>
      </c>
      <c r="B158" s="14">
        <f t="shared" si="25"/>
        <v>328</v>
      </c>
      <c r="C158" s="33">
        <v>29</v>
      </c>
      <c r="D158" s="33">
        <v>33</v>
      </c>
      <c r="E158" s="33">
        <v>36</v>
      </c>
      <c r="F158" s="33">
        <v>31</v>
      </c>
      <c r="G158" s="33">
        <v>42</v>
      </c>
      <c r="H158" s="33">
        <v>42</v>
      </c>
      <c r="I158" s="33">
        <v>44</v>
      </c>
      <c r="J158" s="33">
        <v>29</v>
      </c>
      <c r="K158" s="33">
        <v>19</v>
      </c>
      <c r="L158" s="33">
        <v>7</v>
      </c>
      <c r="M158" s="39">
        <v>9</v>
      </c>
      <c r="N158" s="34">
        <v>7</v>
      </c>
    </row>
    <row r="159" spans="1:14" ht="13.5" customHeight="1" x14ac:dyDescent="0.2">
      <c r="A159" s="6" t="s">
        <v>12</v>
      </c>
      <c r="B159" s="14">
        <f t="shared" si="25"/>
        <v>84</v>
      </c>
      <c r="C159" s="33">
        <v>4</v>
      </c>
      <c r="D159" s="33">
        <v>5</v>
      </c>
      <c r="E159" s="33">
        <v>8</v>
      </c>
      <c r="F159" s="33">
        <v>5</v>
      </c>
      <c r="G159" s="33">
        <v>11</v>
      </c>
      <c r="H159" s="33">
        <v>7</v>
      </c>
      <c r="I159" s="33">
        <v>13</v>
      </c>
      <c r="J159" s="33">
        <v>10</v>
      </c>
      <c r="K159" s="33">
        <v>12</v>
      </c>
      <c r="L159" s="33">
        <v>1</v>
      </c>
      <c r="M159" s="39">
        <v>2</v>
      </c>
      <c r="N159" s="34">
        <v>6</v>
      </c>
    </row>
    <row r="160" spans="1:14" ht="13.5" customHeight="1" x14ac:dyDescent="0.2">
      <c r="A160" s="6" t="s">
        <v>7</v>
      </c>
      <c r="B160" s="14">
        <f t="shared" si="25"/>
        <v>8</v>
      </c>
      <c r="C160" s="60">
        <v>1</v>
      </c>
      <c r="D160" s="33" t="s">
        <v>34</v>
      </c>
      <c r="E160" s="33">
        <v>1</v>
      </c>
      <c r="F160" s="60">
        <v>1</v>
      </c>
      <c r="G160" s="60">
        <v>1</v>
      </c>
      <c r="H160" s="33" t="s">
        <v>34</v>
      </c>
      <c r="I160" s="60" t="s">
        <v>34</v>
      </c>
      <c r="J160" s="33">
        <v>1</v>
      </c>
      <c r="K160" s="60" t="s">
        <v>34</v>
      </c>
      <c r="L160" s="60" t="s">
        <v>34</v>
      </c>
      <c r="M160" s="63">
        <v>1</v>
      </c>
      <c r="N160" s="67">
        <v>2</v>
      </c>
    </row>
    <row r="161" spans="1:14" ht="13.5" customHeight="1" x14ac:dyDescent="0.2">
      <c r="A161" s="6" t="s">
        <v>9</v>
      </c>
      <c r="B161" s="14">
        <f t="shared" si="25"/>
        <v>1</v>
      </c>
      <c r="C161" s="60" t="s">
        <v>34</v>
      </c>
      <c r="D161" s="33" t="s">
        <v>34</v>
      </c>
      <c r="E161" s="33" t="s">
        <v>34</v>
      </c>
      <c r="F161" s="60">
        <v>1</v>
      </c>
      <c r="G161" s="60" t="s">
        <v>34</v>
      </c>
      <c r="H161" s="33" t="s">
        <v>34</v>
      </c>
      <c r="I161" s="60" t="s">
        <v>34</v>
      </c>
      <c r="J161" s="33" t="s">
        <v>34</v>
      </c>
      <c r="K161" s="60" t="s">
        <v>34</v>
      </c>
      <c r="L161" s="60" t="s">
        <v>34</v>
      </c>
      <c r="M161" s="63" t="s">
        <v>34</v>
      </c>
      <c r="N161" s="67" t="s">
        <v>34</v>
      </c>
    </row>
    <row r="162" spans="1:14" ht="12.75" customHeight="1" x14ac:dyDescent="0.2">
      <c r="A162" s="15"/>
      <c r="B162" s="35" t="s">
        <v>25</v>
      </c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74"/>
      <c r="N162" s="46"/>
    </row>
    <row r="163" spans="1:14" ht="12.75" customHeight="1" x14ac:dyDescent="0.2">
      <c r="A163" s="18"/>
      <c r="B163" s="19"/>
      <c r="C163" s="18"/>
      <c r="D163" s="18"/>
      <c r="E163" s="18"/>
      <c r="F163" s="18"/>
      <c r="G163" s="24"/>
      <c r="H163" s="18"/>
      <c r="I163" s="18"/>
      <c r="J163" s="18"/>
      <c r="K163" s="18"/>
      <c r="L163" s="18"/>
      <c r="M163" s="19"/>
      <c r="N163" s="18"/>
    </row>
    <row r="164" spans="1:14" ht="15" customHeight="1" x14ac:dyDescent="0.2">
      <c r="A164" s="69" t="s">
        <v>35</v>
      </c>
      <c r="B164" s="16"/>
    </row>
    <row r="165" spans="1:14" ht="15" customHeight="1" x14ac:dyDescent="0.2">
      <c r="A165" s="71" t="s">
        <v>37</v>
      </c>
      <c r="B165" s="16"/>
    </row>
    <row r="166" spans="1:14" ht="15" customHeight="1" x14ac:dyDescent="0.2">
      <c r="A166" s="71" t="s">
        <v>38</v>
      </c>
      <c r="B166" s="16"/>
      <c r="K166" s="68"/>
    </row>
    <row r="167" spans="1:14" x14ac:dyDescent="0.2">
      <c r="B167" s="16"/>
    </row>
    <row r="168" spans="1:14" x14ac:dyDescent="0.2">
      <c r="A168"/>
      <c r="B168" s="16"/>
    </row>
    <row r="169" spans="1:14" x14ac:dyDescent="0.2">
      <c r="B169" s="16"/>
    </row>
    <row r="170" spans="1:14" x14ac:dyDescent="0.2">
      <c r="B170" s="16"/>
    </row>
    <row r="171" spans="1:14" x14ac:dyDescent="0.2">
      <c r="B171" s="16"/>
    </row>
    <row r="172" spans="1:14" x14ac:dyDescent="0.2">
      <c r="B172" s="16"/>
    </row>
    <row r="173" spans="1:14" x14ac:dyDescent="0.2">
      <c r="B173" s="16"/>
    </row>
    <row r="174" spans="1:14" x14ac:dyDescent="0.2">
      <c r="B174" s="16"/>
    </row>
    <row r="175" spans="1:14" x14ac:dyDescent="0.2">
      <c r="B175" s="16"/>
    </row>
    <row r="176" spans="1:14" x14ac:dyDescent="0.2">
      <c r="B176" s="16"/>
    </row>
    <row r="177" spans="2:2" x14ac:dyDescent="0.2">
      <c r="B177" s="16"/>
    </row>
    <row r="178" spans="2:2" x14ac:dyDescent="0.2">
      <c r="B178" s="16"/>
    </row>
    <row r="179" spans="2:2" x14ac:dyDescent="0.2">
      <c r="B179" s="16"/>
    </row>
    <row r="180" spans="2:2" x14ac:dyDescent="0.2">
      <c r="B180" s="16"/>
    </row>
    <row r="181" spans="2:2" x14ac:dyDescent="0.2">
      <c r="B181" s="16"/>
    </row>
    <row r="182" spans="2:2" x14ac:dyDescent="0.2">
      <c r="B182" s="16"/>
    </row>
    <row r="183" spans="2:2" x14ac:dyDescent="0.2">
      <c r="B183" s="16"/>
    </row>
    <row r="184" spans="2:2" x14ac:dyDescent="0.2">
      <c r="B184" s="16"/>
    </row>
    <row r="185" spans="2:2" x14ac:dyDescent="0.2">
      <c r="B185" s="16"/>
    </row>
    <row r="186" spans="2:2" x14ac:dyDescent="0.2">
      <c r="B186" s="16"/>
    </row>
    <row r="187" spans="2:2" x14ac:dyDescent="0.2">
      <c r="B187" s="16"/>
    </row>
    <row r="188" spans="2:2" x14ac:dyDescent="0.2">
      <c r="B188" s="16"/>
    </row>
    <row r="189" spans="2:2" x14ac:dyDescent="0.2">
      <c r="B189" s="16"/>
    </row>
    <row r="190" spans="2:2" x14ac:dyDescent="0.2">
      <c r="B190" s="16"/>
    </row>
    <row r="191" spans="2:2" x14ac:dyDescent="0.2">
      <c r="B191" s="16"/>
    </row>
    <row r="192" spans="2:2" x14ac:dyDescent="0.2">
      <c r="B192" s="16"/>
    </row>
    <row r="193" spans="2:2" x14ac:dyDescent="0.2">
      <c r="B193" s="16"/>
    </row>
    <row r="194" spans="2:2" x14ac:dyDescent="0.2">
      <c r="B194" s="16"/>
    </row>
    <row r="195" spans="2:2" x14ac:dyDescent="0.2">
      <c r="B195" s="16"/>
    </row>
    <row r="196" spans="2:2" x14ac:dyDescent="0.2">
      <c r="B196" s="16"/>
    </row>
    <row r="197" spans="2:2" x14ac:dyDescent="0.2">
      <c r="B197" s="16"/>
    </row>
    <row r="198" spans="2:2" x14ac:dyDescent="0.2">
      <c r="B198" s="16"/>
    </row>
    <row r="199" spans="2:2" x14ac:dyDescent="0.2">
      <c r="B199" s="16"/>
    </row>
    <row r="200" spans="2:2" x14ac:dyDescent="0.2">
      <c r="B200" s="16"/>
    </row>
    <row r="201" spans="2:2" x14ac:dyDescent="0.2">
      <c r="B201" s="16"/>
    </row>
    <row r="202" spans="2:2" x14ac:dyDescent="0.2">
      <c r="B202" s="16"/>
    </row>
    <row r="203" spans="2:2" x14ac:dyDescent="0.2">
      <c r="B203" s="16"/>
    </row>
    <row r="204" spans="2:2" x14ac:dyDescent="0.2">
      <c r="B204" s="16"/>
    </row>
    <row r="205" spans="2:2" x14ac:dyDescent="0.2">
      <c r="B205" s="16"/>
    </row>
    <row r="206" spans="2:2" x14ac:dyDescent="0.2">
      <c r="B206" s="16"/>
    </row>
    <row r="207" spans="2:2" x14ac:dyDescent="0.2">
      <c r="B207" s="16"/>
    </row>
    <row r="208" spans="2:2" x14ac:dyDescent="0.2">
      <c r="B208" s="16"/>
    </row>
    <row r="209" spans="2:2" x14ac:dyDescent="0.2">
      <c r="B209" s="16"/>
    </row>
    <row r="210" spans="2:2" x14ac:dyDescent="0.2">
      <c r="B210" s="16"/>
    </row>
    <row r="211" spans="2:2" x14ac:dyDescent="0.2">
      <c r="B211" s="16"/>
    </row>
    <row r="212" spans="2:2" x14ac:dyDescent="0.2">
      <c r="B212" s="16"/>
    </row>
    <row r="213" spans="2:2" x14ac:dyDescent="0.2">
      <c r="B213" s="16"/>
    </row>
    <row r="214" spans="2:2" x14ac:dyDescent="0.2">
      <c r="B214" s="16"/>
    </row>
    <row r="215" spans="2:2" x14ac:dyDescent="0.2">
      <c r="B215" s="16"/>
    </row>
    <row r="216" spans="2:2" x14ac:dyDescent="0.2">
      <c r="B216" s="16"/>
    </row>
    <row r="217" spans="2:2" x14ac:dyDescent="0.2">
      <c r="B217" s="16"/>
    </row>
    <row r="218" spans="2:2" x14ac:dyDescent="0.2">
      <c r="B218" s="16"/>
    </row>
    <row r="219" spans="2:2" x14ac:dyDescent="0.2">
      <c r="B219" s="16"/>
    </row>
    <row r="220" spans="2:2" x14ac:dyDescent="0.2">
      <c r="B220" s="16"/>
    </row>
    <row r="221" spans="2:2" x14ac:dyDescent="0.2">
      <c r="B221" s="16"/>
    </row>
    <row r="222" spans="2:2" x14ac:dyDescent="0.2">
      <c r="B222" s="16"/>
    </row>
    <row r="223" spans="2:2" x14ac:dyDescent="0.2">
      <c r="B223" s="16"/>
    </row>
    <row r="224" spans="2:2" x14ac:dyDescent="0.2">
      <c r="B224" s="16"/>
    </row>
    <row r="225" spans="2:2" x14ac:dyDescent="0.2">
      <c r="B225" s="16"/>
    </row>
    <row r="226" spans="2:2" x14ac:dyDescent="0.2">
      <c r="B226" s="16"/>
    </row>
    <row r="227" spans="2:2" x14ac:dyDescent="0.2">
      <c r="B227" s="16"/>
    </row>
    <row r="228" spans="2:2" x14ac:dyDescent="0.2">
      <c r="B228" s="16"/>
    </row>
    <row r="229" spans="2:2" x14ac:dyDescent="0.2">
      <c r="B229" s="16"/>
    </row>
    <row r="230" spans="2:2" x14ac:dyDescent="0.2">
      <c r="B230" s="16"/>
    </row>
    <row r="231" spans="2:2" x14ac:dyDescent="0.2">
      <c r="B231" s="16"/>
    </row>
    <row r="232" spans="2:2" x14ac:dyDescent="0.2">
      <c r="B232" s="16"/>
    </row>
    <row r="233" spans="2:2" x14ac:dyDescent="0.2">
      <c r="B233" s="16"/>
    </row>
    <row r="234" spans="2:2" x14ac:dyDescent="0.2">
      <c r="B234" s="16"/>
    </row>
    <row r="235" spans="2:2" x14ac:dyDescent="0.2">
      <c r="B235" s="16"/>
    </row>
    <row r="236" spans="2:2" x14ac:dyDescent="0.2">
      <c r="B236" s="16"/>
    </row>
    <row r="237" spans="2:2" x14ac:dyDescent="0.2">
      <c r="B237" s="16"/>
    </row>
    <row r="238" spans="2:2" x14ac:dyDescent="0.2">
      <c r="B238" s="16"/>
    </row>
    <row r="239" spans="2:2" x14ac:dyDescent="0.2">
      <c r="B239" s="16"/>
    </row>
    <row r="240" spans="2:2" x14ac:dyDescent="0.2">
      <c r="B240" s="16"/>
    </row>
    <row r="241" spans="2:2" x14ac:dyDescent="0.2">
      <c r="B241" s="16"/>
    </row>
    <row r="242" spans="2:2" x14ac:dyDescent="0.2">
      <c r="B242" s="16"/>
    </row>
    <row r="243" spans="2:2" x14ac:dyDescent="0.2">
      <c r="B243" s="16"/>
    </row>
    <row r="244" spans="2:2" x14ac:dyDescent="0.2">
      <c r="B244" s="16"/>
    </row>
    <row r="245" spans="2:2" x14ac:dyDescent="0.2">
      <c r="B245" s="16"/>
    </row>
    <row r="246" spans="2:2" x14ac:dyDescent="0.2">
      <c r="B246" s="16"/>
    </row>
    <row r="247" spans="2:2" x14ac:dyDescent="0.2">
      <c r="B247" s="16"/>
    </row>
    <row r="248" spans="2:2" x14ac:dyDescent="0.2">
      <c r="B248" s="16"/>
    </row>
    <row r="249" spans="2:2" x14ac:dyDescent="0.2">
      <c r="B249" s="16"/>
    </row>
    <row r="250" spans="2:2" x14ac:dyDescent="0.2">
      <c r="B250" s="16"/>
    </row>
    <row r="251" spans="2:2" x14ac:dyDescent="0.2">
      <c r="B251" s="16"/>
    </row>
    <row r="252" spans="2:2" x14ac:dyDescent="0.2">
      <c r="B252" s="16"/>
    </row>
    <row r="253" spans="2:2" x14ac:dyDescent="0.2">
      <c r="B253" s="16"/>
    </row>
    <row r="254" spans="2:2" x14ac:dyDescent="0.2">
      <c r="B254" s="16"/>
    </row>
    <row r="255" spans="2:2" x14ac:dyDescent="0.2">
      <c r="B255" s="16"/>
    </row>
    <row r="256" spans="2:2" x14ac:dyDescent="0.2">
      <c r="B256" s="16"/>
    </row>
    <row r="257" spans="2:2" x14ac:dyDescent="0.2">
      <c r="B257" s="16"/>
    </row>
    <row r="258" spans="2:2" x14ac:dyDescent="0.2">
      <c r="B258" s="16"/>
    </row>
    <row r="259" spans="2:2" x14ac:dyDescent="0.2">
      <c r="B259" s="16"/>
    </row>
    <row r="260" spans="2:2" x14ac:dyDescent="0.2">
      <c r="B260" s="16"/>
    </row>
    <row r="261" spans="2:2" x14ac:dyDescent="0.2">
      <c r="B261" s="16"/>
    </row>
    <row r="262" spans="2:2" x14ac:dyDescent="0.2">
      <c r="B262" s="16"/>
    </row>
    <row r="263" spans="2:2" x14ac:dyDescent="0.2">
      <c r="B263" s="16"/>
    </row>
    <row r="264" spans="2:2" x14ac:dyDescent="0.2">
      <c r="B264" s="16"/>
    </row>
    <row r="265" spans="2:2" x14ac:dyDescent="0.2">
      <c r="B265" s="16"/>
    </row>
    <row r="266" spans="2:2" x14ac:dyDescent="0.2">
      <c r="B266" s="16"/>
    </row>
    <row r="267" spans="2:2" x14ac:dyDescent="0.2">
      <c r="B267" s="16"/>
    </row>
    <row r="268" spans="2:2" x14ac:dyDescent="0.2">
      <c r="B268" s="16"/>
    </row>
    <row r="269" spans="2:2" x14ac:dyDescent="0.2">
      <c r="B269" s="16"/>
    </row>
    <row r="270" spans="2:2" x14ac:dyDescent="0.2">
      <c r="B270" s="16"/>
    </row>
    <row r="271" spans="2:2" x14ac:dyDescent="0.2">
      <c r="B271" s="16"/>
    </row>
    <row r="272" spans="2:2" x14ac:dyDescent="0.2">
      <c r="B272" s="16"/>
    </row>
    <row r="273" spans="2:2" x14ac:dyDescent="0.2">
      <c r="B273" s="16"/>
    </row>
    <row r="274" spans="2:2" x14ac:dyDescent="0.2">
      <c r="B274" s="16"/>
    </row>
    <row r="275" spans="2:2" x14ac:dyDescent="0.2">
      <c r="B275" s="16"/>
    </row>
    <row r="276" spans="2:2" x14ac:dyDescent="0.2">
      <c r="B276" s="16"/>
    </row>
    <row r="277" spans="2:2" x14ac:dyDescent="0.2">
      <c r="B277" s="16"/>
    </row>
    <row r="278" spans="2:2" x14ac:dyDescent="0.2">
      <c r="B278" s="16"/>
    </row>
    <row r="279" spans="2:2" x14ac:dyDescent="0.2">
      <c r="B279" s="16"/>
    </row>
    <row r="280" spans="2:2" x14ac:dyDescent="0.2">
      <c r="B280" s="16"/>
    </row>
    <row r="281" spans="2:2" x14ac:dyDescent="0.2">
      <c r="B281" s="16"/>
    </row>
    <row r="282" spans="2:2" x14ac:dyDescent="0.2">
      <c r="B282" s="16"/>
    </row>
    <row r="283" spans="2:2" x14ac:dyDescent="0.2">
      <c r="B283" s="16"/>
    </row>
    <row r="284" spans="2:2" x14ac:dyDescent="0.2">
      <c r="B284" s="16"/>
    </row>
    <row r="285" spans="2:2" x14ac:dyDescent="0.2">
      <c r="B285" s="16"/>
    </row>
    <row r="286" spans="2:2" x14ac:dyDescent="0.2">
      <c r="B286" s="16"/>
    </row>
    <row r="287" spans="2:2" x14ac:dyDescent="0.2">
      <c r="B287" s="16"/>
    </row>
    <row r="288" spans="2:2" x14ac:dyDescent="0.2">
      <c r="B288" s="16"/>
    </row>
    <row r="289" spans="2:2" x14ac:dyDescent="0.2">
      <c r="B289" s="16"/>
    </row>
    <row r="290" spans="2:2" x14ac:dyDescent="0.2">
      <c r="B290" s="16"/>
    </row>
    <row r="291" spans="2:2" x14ac:dyDescent="0.2">
      <c r="B291" s="16"/>
    </row>
    <row r="292" spans="2:2" x14ac:dyDescent="0.2">
      <c r="B292" s="16"/>
    </row>
    <row r="293" spans="2:2" x14ac:dyDescent="0.2">
      <c r="B293" s="16"/>
    </row>
    <row r="294" spans="2:2" x14ac:dyDescent="0.2">
      <c r="B294" s="16"/>
    </row>
    <row r="295" spans="2:2" x14ac:dyDescent="0.2">
      <c r="B295" s="16"/>
    </row>
    <row r="296" spans="2:2" x14ac:dyDescent="0.2">
      <c r="B296" s="16"/>
    </row>
    <row r="297" spans="2:2" x14ac:dyDescent="0.2">
      <c r="B297" s="16"/>
    </row>
    <row r="298" spans="2:2" x14ac:dyDescent="0.2">
      <c r="B298" s="16"/>
    </row>
    <row r="299" spans="2:2" x14ac:dyDescent="0.2">
      <c r="B299" s="16"/>
    </row>
    <row r="300" spans="2:2" x14ac:dyDescent="0.2">
      <c r="B300" s="16"/>
    </row>
    <row r="301" spans="2:2" x14ac:dyDescent="0.2">
      <c r="B301" s="16"/>
    </row>
    <row r="302" spans="2:2" x14ac:dyDescent="0.2">
      <c r="B302" s="16"/>
    </row>
    <row r="303" spans="2:2" x14ac:dyDescent="0.2">
      <c r="B303" s="16"/>
    </row>
    <row r="304" spans="2:2" x14ac:dyDescent="0.2">
      <c r="B304" s="16"/>
    </row>
    <row r="305" spans="2:2" x14ac:dyDescent="0.2">
      <c r="B305" s="16"/>
    </row>
    <row r="306" spans="2:2" x14ac:dyDescent="0.2">
      <c r="B306" s="16"/>
    </row>
    <row r="307" spans="2:2" x14ac:dyDescent="0.2">
      <c r="B307" s="16"/>
    </row>
    <row r="308" spans="2:2" x14ac:dyDescent="0.2">
      <c r="B308" s="16"/>
    </row>
    <row r="309" spans="2:2" x14ac:dyDescent="0.2">
      <c r="B309" s="16"/>
    </row>
    <row r="310" spans="2:2" x14ac:dyDescent="0.2">
      <c r="B310" s="16"/>
    </row>
    <row r="311" spans="2:2" x14ac:dyDescent="0.2">
      <c r="B311" s="16"/>
    </row>
    <row r="312" spans="2:2" x14ac:dyDescent="0.2">
      <c r="B312" s="16"/>
    </row>
    <row r="313" spans="2:2" x14ac:dyDescent="0.2">
      <c r="B313" s="16"/>
    </row>
    <row r="314" spans="2:2" x14ac:dyDescent="0.2">
      <c r="B314" s="16"/>
    </row>
    <row r="315" spans="2:2" x14ac:dyDescent="0.2">
      <c r="B315" s="16"/>
    </row>
    <row r="316" spans="2:2" x14ac:dyDescent="0.2">
      <c r="B316" s="16"/>
    </row>
    <row r="317" spans="2:2" x14ac:dyDescent="0.2">
      <c r="B317" s="16"/>
    </row>
    <row r="318" spans="2:2" x14ac:dyDescent="0.2">
      <c r="B318" s="16"/>
    </row>
    <row r="319" spans="2:2" x14ac:dyDescent="0.2">
      <c r="B319" s="16"/>
    </row>
    <row r="320" spans="2:2" x14ac:dyDescent="0.2">
      <c r="B320" s="16"/>
    </row>
    <row r="321" spans="2:2" x14ac:dyDescent="0.2">
      <c r="B321" s="16"/>
    </row>
    <row r="322" spans="2:2" x14ac:dyDescent="0.2">
      <c r="B322" s="16"/>
    </row>
    <row r="323" spans="2:2" x14ac:dyDescent="0.2">
      <c r="B323" s="16"/>
    </row>
    <row r="324" spans="2:2" x14ac:dyDescent="0.2">
      <c r="B324" s="16"/>
    </row>
    <row r="325" spans="2:2" x14ac:dyDescent="0.2">
      <c r="B325" s="16"/>
    </row>
    <row r="326" spans="2:2" x14ac:dyDescent="0.2">
      <c r="B326" s="16"/>
    </row>
    <row r="327" spans="2:2" x14ac:dyDescent="0.2">
      <c r="B327" s="16"/>
    </row>
    <row r="328" spans="2:2" x14ac:dyDescent="0.2">
      <c r="B328" s="16"/>
    </row>
    <row r="329" spans="2:2" x14ac:dyDescent="0.2">
      <c r="B329" s="16"/>
    </row>
    <row r="330" spans="2:2" x14ac:dyDescent="0.2">
      <c r="B330" s="16"/>
    </row>
    <row r="331" spans="2:2" x14ac:dyDescent="0.2">
      <c r="B331" s="16"/>
    </row>
    <row r="332" spans="2:2" x14ac:dyDescent="0.2">
      <c r="B332" s="16"/>
    </row>
    <row r="333" spans="2:2" x14ac:dyDescent="0.2">
      <c r="B333" s="16"/>
    </row>
    <row r="334" spans="2:2" x14ac:dyDescent="0.2">
      <c r="B334" s="16"/>
    </row>
    <row r="335" spans="2:2" x14ac:dyDescent="0.2">
      <c r="B335" s="16"/>
    </row>
    <row r="336" spans="2:2" x14ac:dyDescent="0.2">
      <c r="B336" s="16"/>
    </row>
    <row r="337" spans="2:2" x14ac:dyDescent="0.2">
      <c r="B337" s="16"/>
    </row>
    <row r="338" spans="2:2" x14ac:dyDescent="0.2">
      <c r="B338" s="16"/>
    </row>
    <row r="339" spans="2:2" x14ac:dyDescent="0.2">
      <c r="B339" s="16"/>
    </row>
    <row r="340" spans="2:2" x14ac:dyDescent="0.2">
      <c r="B340" s="16"/>
    </row>
    <row r="341" spans="2:2" x14ac:dyDescent="0.2">
      <c r="B341" s="16"/>
    </row>
    <row r="342" spans="2:2" x14ac:dyDescent="0.2">
      <c r="B342" s="16"/>
    </row>
    <row r="343" spans="2:2" x14ac:dyDescent="0.2">
      <c r="B343" s="16"/>
    </row>
    <row r="344" spans="2:2" x14ac:dyDescent="0.2">
      <c r="B344" s="16"/>
    </row>
    <row r="345" spans="2:2" x14ac:dyDescent="0.2">
      <c r="B345" s="16"/>
    </row>
    <row r="346" spans="2:2" x14ac:dyDescent="0.2">
      <c r="B346" s="16"/>
    </row>
    <row r="347" spans="2:2" x14ac:dyDescent="0.2">
      <c r="B347" s="16"/>
    </row>
    <row r="348" spans="2:2" x14ac:dyDescent="0.2">
      <c r="B348" s="16"/>
    </row>
    <row r="349" spans="2:2" x14ac:dyDescent="0.2">
      <c r="B349" s="16"/>
    </row>
    <row r="350" spans="2:2" x14ac:dyDescent="0.2">
      <c r="B350" s="16"/>
    </row>
  </sheetData>
  <mergeCells count="21">
    <mergeCell ref="A118:N118"/>
    <mergeCell ref="A119:N119"/>
    <mergeCell ref="A120:K120"/>
    <mergeCell ref="A121:A123"/>
    <mergeCell ref="B121:N121"/>
    <mergeCell ref="B122:B123"/>
    <mergeCell ref="C122:N122"/>
    <mergeCell ref="A58:N58"/>
    <mergeCell ref="A59:N59"/>
    <mergeCell ref="A60:K60"/>
    <mergeCell ref="A61:A63"/>
    <mergeCell ref="B61:N61"/>
    <mergeCell ref="B62:B63"/>
    <mergeCell ref="C62:N62"/>
    <mergeCell ref="A1:N1"/>
    <mergeCell ref="A2:N2"/>
    <mergeCell ref="A3:K3"/>
    <mergeCell ref="A4:A6"/>
    <mergeCell ref="B4:N4"/>
    <mergeCell ref="B5:B6"/>
    <mergeCell ref="C5:N5"/>
  </mergeCells>
  <printOptions horizontalCentered="1"/>
  <pageMargins left="0.74803149606299213" right="0.74803149606299213" top="0.98425196850393704" bottom="0.98425196850393704" header="0.39370078740157483" footer="0.39370078740157483"/>
  <pageSetup scale="76" fitToHeight="6" orientation="portrait" r:id="rId1"/>
  <headerFooter alignWithMargins="0"/>
  <rowBreaks count="2" manualBreakCount="2">
    <brk id="57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2018-08-24T17:55:27Z</cp:lastPrinted>
  <dcterms:created xsi:type="dcterms:W3CDTF">2006-07-03T16:52:03Z</dcterms:created>
  <dcterms:modified xsi:type="dcterms:W3CDTF">2018-10-09T15:56:14Z</dcterms:modified>
</cp:coreProperties>
</file>